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ur.ismailov\Desktop\"/>
    </mc:Choice>
  </mc:AlternateContent>
  <bookViews>
    <workbookView xWindow="0" yWindow="0" windowWidth="20490" windowHeight="7620" firstSheet="2" activeTab="2"/>
  </bookViews>
  <sheets>
    <sheet name="Baza" sheetId="1" state="hidden" r:id="rId1"/>
    <sheet name="Calculation" sheetId="2" state="hidden" r:id="rId2"/>
    <sheet name="Hesablama" sheetId="5" r:id="rId3"/>
  </sheets>
  <definedNames>
    <definedName name="_ednref5" localSheetId="0">Baza!$B$58</definedName>
    <definedName name="_ednref6" localSheetId="0">Baza!$B$87</definedName>
    <definedName name="_ednref7" localSheetId="0">Baza!$B$111</definedName>
    <definedName name="_ednref8" localSheetId="0">Baza!$B$112</definedName>
    <definedName name="Baş_hərf">Baza!#REF!</definedName>
    <definedName name="emsal">Calculation!$G$2:$G$5</definedName>
    <definedName name="Indicator">Baza!#REF!</definedName>
    <definedName name="norma">Calculation!$C$4</definedName>
    <definedName name="Ölkə">Baza!$B$2:$B$128</definedName>
    <definedName name="Ölkə2">Baza!#REF!</definedName>
    <definedName name="qeyd">Calculation!$I$1:$I$5</definedName>
    <definedName name="Rejim">Calculation!$F$2:$F$5</definedName>
    <definedName name="Şəhər">Baza!$C$2:$C$128</definedName>
    <definedName name="Slicer_Ölkə">#N/A</definedName>
    <definedName name="Slicer_Şəhər">#N/A</definedName>
    <definedName name="valyuta">Calculation!$B$4</definedName>
  </definedNames>
  <calcPr calcId="162913"/>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5" l="1"/>
  <c r="B26" i="5"/>
  <c r="B22" i="5" l="1"/>
  <c r="B17" i="5"/>
</calcChain>
</file>

<file path=xl/sharedStrings.xml><?xml version="1.0" encoding="utf-8"?>
<sst xmlns="http://schemas.openxmlformats.org/spreadsheetml/2006/main" count="411" uniqueCount="154">
  <si>
    <t>Rusiya Federasiyası</t>
  </si>
  <si>
    <t>Moskva və Sankt-Peterburq şəhərləri</t>
  </si>
  <si>
    <t>Tacikistan</t>
  </si>
  <si>
    <t>Düşənbə şəhəri</t>
  </si>
  <si>
    <t>Özbəkistan</t>
  </si>
  <si>
    <t>Daşkənd şəhəri</t>
  </si>
  <si>
    <t>Belarus</t>
  </si>
  <si>
    <t>Minsk şəhəri</t>
  </si>
  <si>
    <t>Ukrayna</t>
  </si>
  <si>
    <t>Kiyev şəhəri</t>
  </si>
  <si>
    <t>Moldova</t>
  </si>
  <si>
    <t>Kişineu şəhəri</t>
  </si>
  <si>
    <t>Qazaxıstan</t>
  </si>
  <si>
    <t>Almatı və Astana şəhərləri</t>
  </si>
  <si>
    <t>Qırğızıstan</t>
  </si>
  <si>
    <t>Bişkek şəhəri</t>
  </si>
  <si>
    <t>Gürcüstan</t>
  </si>
  <si>
    <t>Tbilisi şəhəri</t>
  </si>
  <si>
    <t>Türkmənistan</t>
  </si>
  <si>
    <t>Aşqabad şəhəri</t>
  </si>
  <si>
    <t>Latviya</t>
  </si>
  <si>
    <t>Riqa şəhəri</t>
  </si>
  <si>
    <t>Litva</t>
  </si>
  <si>
    <t>Vilnüs şəhəri</t>
  </si>
  <si>
    <t>Estoniya</t>
  </si>
  <si>
    <t>Tallin şəhəri</t>
  </si>
  <si>
    <t>Böyük Britaniya</t>
  </si>
  <si>
    <t>London şəhəri</t>
  </si>
  <si>
    <t>Lixtenşteyn</t>
  </si>
  <si>
    <t>Avstriya</t>
  </si>
  <si>
    <t>Almaniya</t>
  </si>
  <si>
    <t>Belçika</t>
  </si>
  <si>
    <t>İrlandiya</t>
  </si>
  <si>
    <t>Monako</t>
  </si>
  <si>
    <t>Norveç</t>
  </si>
  <si>
    <t>Niderland</t>
  </si>
  <si>
    <t>San-Marino</t>
  </si>
  <si>
    <t>Fransa</t>
  </si>
  <si>
    <t>Paris şəhəri</t>
  </si>
  <si>
    <t>Türkiyə</t>
  </si>
  <si>
    <t>Ankara və İstanbul şəhərləri</t>
  </si>
  <si>
    <t>İtaliya</t>
  </si>
  <si>
    <t>Xorvatiya</t>
  </si>
  <si>
    <t>Bosniya və Herseqovina</t>
  </si>
  <si>
    <t>Danimarka</t>
  </si>
  <si>
    <t>İsveçrə</t>
  </si>
  <si>
    <t>Lüksemburq</t>
  </si>
  <si>
    <t>Makedoniya</t>
  </si>
  <si>
    <t>Kipr</t>
  </si>
  <si>
    <t>Macarıstan</t>
  </si>
  <si>
    <t>Malta</t>
  </si>
  <si>
    <t>Portuqaliya</t>
  </si>
  <si>
    <t>Slovakiya</t>
  </si>
  <si>
    <t>Finlandiya</t>
  </si>
  <si>
    <t>Çexiya</t>
  </si>
  <si>
    <t>Serbiya</t>
  </si>
  <si>
    <t>Monteneqro</t>
  </si>
  <si>
    <t>Andorra</t>
  </si>
  <si>
    <t>Albaniya</t>
  </si>
  <si>
    <t>Yunanıstan</t>
  </si>
  <si>
    <t>İslandiya</t>
  </si>
  <si>
    <t>İspaniya</t>
  </si>
  <si>
    <t>Polşa</t>
  </si>
  <si>
    <t>İsveç</t>
  </si>
  <si>
    <t>Bolqarıstan</t>
  </si>
  <si>
    <t>Rumıniya</t>
  </si>
  <si>
    <t>Sloveniya</t>
  </si>
  <si>
    <t>ABŞ</t>
  </si>
  <si>
    <t>Nyu-York şəhəri</t>
  </si>
  <si>
    <t>Argentina</t>
  </si>
  <si>
    <t>Braziliya</t>
  </si>
  <si>
    <t>Kanada</t>
  </si>
  <si>
    <t>Meksika</t>
  </si>
  <si>
    <t>Amerika qitəsi üzrə digər ölkələr</t>
  </si>
  <si>
    <t>Bəhreyn</t>
  </si>
  <si>
    <t>Səudiyyə Ərəbistanı</t>
  </si>
  <si>
    <t>Birləşmiş Ərəb Əmirlikləri</t>
  </si>
  <si>
    <t>İordaniya</t>
  </si>
  <si>
    <t>İran</t>
  </si>
  <si>
    <t>Qətər</t>
  </si>
  <si>
    <t>Küveyt</t>
  </si>
  <si>
    <t>Oman</t>
  </si>
  <si>
    <t>Suriya</t>
  </si>
  <si>
    <t>İraq</t>
  </si>
  <si>
    <t>İsrail</t>
  </si>
  <si>
    <t>Fələstin</t>
  </si>
  <si>
    <t>Livan</t>
  </si>
  <si>
    <t>Liviya</t>
  </si>
  <si>
    <t>Bruney</t>
  </si>
  <si>
    <t>Yəmən</t>
  </si>
  <si>
    <t>Əlcəzair</t>
  </si>
  <si>
    <t>Mərakeş</t>
  </si>
  <si>
    <t>Misir</t>
  </si>
  <si>
    <t>Tunis</t>
  </si>
  <si>
    <t>Seneqal</t>
  </si>
  <si>
    <t>Sudan</t>
  </si>
  <si>
    <t>Cibuti</t>
  </si>
  <si>
    <t>Çad</t>
  </si>
  <si>
    <t>Cənubi Afrika Respublikası</t>
  </si>
  <si>
    <t>Afrika qitəsi üzrə digər ölkələr</t>
  </si>
  <si>
    <t>Çin Xalq Respublikası</t>
  </si>
  <si>
    <t>Sinqapur</t>
  </si>
  <si>
    <t>Tailand</t>
  </si>
  <si>
    <t>Malayziya</t>
  </si>
  <si>
    <t>Şri-Lanka</t>
  </si>
  <si>
    <t>Hindistan</t>
  </si>
  <si>
    <t>Nepal</t>
  </si>
  <si>
    <t>Banqladeş</t>
  </si>
  <si>
    <t>Pakistan</t>
  </si>
  <si>
    <t>Butan</t>
  </si>
  <si>
    <t>Myanma</t>
  </si>
  <si>
    <t>Monqolustan</t>
  </si>
  <si>
    <t>Laos</t>
  </si>
  <si>
    <t>Vyetnam</t>
  </si>
  <si>
    <t>İndoneziya</t>
  </si>
  <si>
    <t>Əfqanıstan</t>
  </si>
  <si>
    <t>Kamboca</t>
  </si>
  <si>
    <t>Mavritaniya</t>
  </si>
  <si>
    <t>Mali</t>
  </si>
  <si>
    <t>Maldiv adaları</t>
  </si>
  <si>
    <t>Hibraltar</t>
  </si>
  <si>
    <t>Koreya Xalq Demokratik Respublikası (KXDR)</t>
  </si>
  <si>
    <t>Koreya Respublikası</t>
  </si>
  <si>
    <t>Yaponiya</t>
  </si>
  <si>
    <t>Filippin</t>
  </si>
  <si>
    <t>Yeni Zelandiya</t>
  </si>
  <si>
    <t>Avstraliya və Okeaniya</t>
  </si>
  <si>
    <t>Valyuta</t>
  </si>
  <si>
    <t>USD</t>
  </si>
  <si>
    <t>GBP</t>
  </si>
  <si>
    <t>EUR</t>
  </si>
  <si>
    <t>JPY</t>
  </si>
  <si>
    <t>Ölkə</t>
  </si>
  <si>
    <t>Şəhər</t>
  </si>
  <si>
    <t>Norma</t>
  </si>
  <si>
    <t>Ölkənin seçilməsi</t>
  </si>
  <si>
    <t>Sum of Norma</t>
  </si>
  <si>
    <t>Adi rejim</t>
  </si>
  <si>
    <t>Bu halda işçiyə ezamiyyə xərci günlük norma əsasında hesablanır</t>
  </si>
  <si>
    <t>Dəvət edən tərəf bütün xərcləri öz üzərinə götürür</t>
  </si>
  <si>
    <t>Bu halda işçiyə ezamiyyə xərci ödənilmir</t>
  </si>
  <si>
    <t>Dəvət edən tərəf ezam olunan işçini yalnız yaşayış yeri ilə təmin edir</t>
  </si>
  <si>
    <t>Bu halda işçiyə hər gün üçün ezamiyyə xərclərinin 1 günlük normasının 40 faizi həcmində ezamiyyə xərci ödənilir</t>
  </si>
  <si>
    <t>Dəvət edən tərəf ezam olunan işçini yalnız yemək ilə təmin edir</t>
  </si>
  <si>
    <t>Bu halda işçiyə hər gün üçün ezamiyyə xərclərinin 1 günlük normasının 60 faizi həcmində vəsait ödənilir</t>
  </si>
  <si>
    <t>Rejim</t>
  </si>
  <si>
    <t>Qeyd</t>
  </si>
  <si>
    <t>Adi gündəlik norma</t>
  </si>
  <si>
    <t>Rejimi seç</t>
  </si>
  <si>
    <t>emsal</t>
  </si>
  <si>
    <t>QEYD</t>
  </si>
  <si>
    <t>Rejimə uyğun gündəlik norma</t>
  </si>
  <si>
    <t>Ezamiyyə günlərini daxil edin</t>
  </si>
  <si>
    <t>Cəmi ödənilməli xərc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</si>
</sst>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s>
  <fills count="6">
    <fill>
      <patternFill patternType="none"/>
    </fill>
    <fill>
      <patternFill patternType="gray125"/>
    </fill>
    <fill>
      <patternFill patternType="solid">
        <fgColor theme="7"/>
        <bgColor indexed="64"/>
      </patternFill>
    </fill>
    <fill>
      <patternFill patternType="solid">
        <fgColor rgb="FFF2F2F2"/>
      </patternFill>
    </fill>
    <fill>
      <patternFill patternType="solid">
        <fgColor rgb="FFFFFFCC"/>
      </patternFill>
    </fill>
    <fill>
      <patternFill patternType="solid">
        <fgColor rgb="FFFFCC99"/>
      </patternFill>
    </fill>
  </fills>
  <borders count="11">
    <border>
      <left/>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s>
  <cellStyleXfs count="5">
    <xf numFmtId="0" fontId="0" fillId="0" borderId="0"/>
    <xf numFmtId="0" fontId="2" fillId="3" borderId="5" applyNumberFormat="0" applyAlignment="0" applyProtection="0"/>
    <xf numFmtId="0" fontId="3" fillId="3" borderId="4" applyNumberFormat="0" applyAlignment="0" applyProtection="0"/>
    <xf numFmtId="0" fontId="1" fillId="4" borderId="6" applyNumberFormat="0" applyFont="0" applyAlignment="0" applyProtection="0"/>
    <xf numFmtId="0" fontId="4" fillId="5" borderId="4" applyNumberFormat="0" applyAlignment="0" applyProtection="0"/>
  </cellStyleXfs>
  <cellXfs count="17">
    <xf numFmtId="0" fontId="0" fillId="0" borderId="0" xfId="0"/>
    <xf numFmtId="3" fontId="0" fillId="0" borderId="0" xfId="0" applyNumberFormat="1"/>
    <xf numFmtId="0" fontId="0" fillId="0" borderId="2" xfId="0" pivotButton="1" applyBorder="1"/>
    <xf numFmtId="0" fontId="0" fillId="2" borderId="0" xfId="0" applyFill="1"/>
    <xf numFmtId="0" fontId="0" fillId="0" borderId="1" xfId="0" pivotButton="1" applyBorder="1"/>
    <xf numFmtId="0" fontId="0" fillId="0" borderId="2" xfId="0" applyBorder="1"/>
    <xf numFmtId="0" fontId="0" fillId="0" borderId="7" xfId="0" applyNumberFormat="1" applyBorder="1"/>
    <xf numFmtId="0" fontId="0" fillId="0" borderId="8" xfId="0" applyBorder="1"/>
    <xf numFmtId="0" fontId="0" fillId="0" borderId="3" xfId="0" applyBorder="1"/>
    <xf numFmtId="0" fontId="2" fillId="3" borderId="5" xfId="1" applyAlignment="1">
      <alignment horizontal="center"/>
    </xf>
    <xf numFmtId="0" fontId="0" fillId="4" borderId="6" xfId="3" applyFont="1" applyAlignment="1">
      <alignment horizontal="center" vertical="center" wrapText="1"/>
    </xf>
    <xf numFmtId="0" fontId="0" fillId="0" borderId="0" xfId="0" applyAlignment="1">
      <alignment horizontal="left" vertical="center"/>
    </xf>
    <xf numFmtId="0" fontId="2" fillId="3" borderId="9" xfId="1" applyBorder="1" applyAlignment="1">
      <alignment horizontal="center" vertical="center" wrapText="1"/>
    </xf>
    <xf numFmtId="0" fontId="2" fillId="3" borderId="10" xfId="1" applyBorder="1" applyAlignment="1">
      <alignment horizontal="center" vertical="center" wrapText="1"/>
    </xf>
    <xf numFmtId="0" fontId="0" fillId="0" borderId="0" xfId="0" applyAlignment="1">
      <alignment horizontal="left" vertical="center" wrapText="1"/>
    </xf>
    <xf numFmtId="0" fontId="3" fillId="3" borderId="4" xfId="2" applyAlignment="1">
      <alignment horizontal="center" vertical="center"/>
    </xf>
    <xf numFmtId="0" fontId="4" fillId="5" borderId="4" xfId="4" applyAlignment="1">
      <alignment horizontal="center"/>
    </xf>
  </cellXfs>
  <cellStyles count="5">
    <cellStyle name="Calculation" xfId="2" builtinId="22"/>
    <cellStyle name="Input" xfId="4" builtinId="20"/>
    <cellStyle name="Normal" xfId="0" builtinId="0"/>
    <cellStyle name="Note" xfId="3" builtinId="10"/>
    <cellStyle name="Output" xfId="1" builtinId="21"/>
  </cellStyles>
  <dxfs count="5">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numFmt numFmtId="3" formatCode="#,##0"/>
    </dxf>
    <dxf>
      <font>
        <color theme="1" tint="0.34998626667073579"/>
      </font>
      <border diagonalUp="0" diagonalDown="0">
        <left/>
        <right/>
        <top/>
        <bottom style="thin">
          <color theme="0" tint="-0.14996795556505021"/>
        </bottom>
        <vertical/>
        <horizontal/>
      </border>
    </dxf>
    <dxf>
      <fill>
        <patternFill>
          <bgColor theme="0" tint="-4.9989318521683403E-2"/>
        </patternFill>
      </fill>
      <border diagonalUp="0" diagonalDown="0">
        <left/>
        <right/>
        <top/>
        <bottom/>
        <vertical/>
        <horizontal/>
      </border>
    </dxf>
  </dxfs>
  <tableStyles count="2" defaultTableStyle="TableStyleMedium2" defaultPivotStyle="PivotStyleLight16">
    <tableStyle name="My style" pivot="0" table="0" count="10">
      <tableStyleElement type="wholeTable" dxfId="1"/>
      <tableStyleElement type="headerRow" dxfId="0"/>
    </tableStyle>
    <tableStyle name="Slicer Style 1" pivot="0" table="0" count="5">
      <tableStyleElement type="wholeTable" dxfId="4"/>
      <tableStyleElement type="headerRow" dxfId="3"/>
    </tableStyle>
  </tableStyles>
  <colors>
    <mruColors>
      <color rgb="FF828282"/>
      <color rgb="FFFF6600"/>
    </mruColors>
  </colors>
  <extLst>
    <ext xmlns:x14="http://schemas.microsoft.com/office/spreadsheetml/2009/9/main" uri="{46F421CA-312F-682f-3DD2-61675219B42D}">
      <x14:dxfs count="6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rgb="FFC00000"/>
            </patternFill>
          </fill>
          <border diagonalUp="0" diagonalDown="0">
            <left/>
            <right/>
            <top/>
            <bottom/>
            <vertical/>
            <horizontal/>
          </border>
        </dxf>
        <dxf>
          <font>
            <color rgb="FFC00000"/>
          </font>
          <fill>
            <patternFill patternType="solid">
              <fgColor auto="1"/>
              <bgColor rgb="FFFF0000"/>
            </patternFill>
          </fill>
          <border diagonalUp="1">
            <left style="thin">
              <color rgb="FF999999"/>
            </left>
            <right style="thin">
              <color rgb="FF999999"/>
            </right>
            <top style="thin">
              <color rgb="FF999999"/>
            </top>
            <bottom style="medium">
              <color rgb="FFC00000"/>
            </bottom>
            <diagonal style="medium">
              <color rgb="FFC00000"/>
            </diagonal>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rgb="FFC00000"/>
            </patternFill>
          </fill>
          <border diagonalUp="0" diagonalDown="0">
            <left/>
            <right/>
            <top/>
            <bottom/>
            <vertical/>
            <horizontal/>
          </border>
        </dxf>
        <dxf>
          <font>
            <color rgb="FFC00000"/>
          </font>
          <fill>
            <gradientFill degree="90">
              <stop position="0">
                <color rgb="FFF8E162"/>
              </stop>
              <stop position="1">
                <color rgb="FFFCF7E0"/>
              </stop>
            </gradientFill>
          </fill>
          <border diagonalUp="1">
            <left style="thin">
              <color rgb="FF999999"/>
            </left>
            <right style="thin">
              <color rgb="FF999999"/>
            </right>
            <top style="thin">
              <color rgb="FF999999"/>
            </top>
            <bottom style="medium">
              <color rgb="FFC00000"/>
            </bottom>
            <diagonal style="medium">
              <color rgb="FFC00000"/>
            </diagonal>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rgb="FFC00000"/>
            </patternFill>
          </fill>
          <border diagonalUp="0" diagonalDown="0">
            <left/>
            <right/>
            <top/>
            <bottom/>
            <vertical/>
            <horizontal/>
          </border>
        </dxf>
        <dxf>
          <font>
            <color rgb="FFC00000"/>
          </font>
          <fill>
            <gradientFill degree="90">
              <stop position="0">
                <color rgb="FFF8E162"/>
              </stop>
              <stop position="1">
                <color rgb="FFFCF7E0"/>
              </stop>
            </gradientFill>
          </fill>
          <border>
            <left style="thin">
              <color rgb="FF999999"/>
            </left>
            <right style="thin">
              <color rgb="FF999999"/>
            </right>
            <top style="thin">
              <color rgb="FF999999"/>
            </top>
            <bottom style="medium">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rgb="FFC00000"/>
            </patternFill>
          </fill>
          <border diagonalUp="0" diagonalDown="0">
            <left/>
            <right/>
            <top/>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828282"/>
          </font>
          <border diagonalUp="0" diagonalDown="0">
            <left/>
            <right/>
            <top/>
            <bottom/>
            <vertical/>
            <horizontal/>
          </border>
        </dxf>
        <dxf>
          <font>
            <color rgb="FFFF6600"/>
            <name val="Segoe UI"/>
            <scheme val="none"/>
          </font>
          <fill>
            <patternFill>
              <bgColor theme="0"/>
            </patternFill>
          </fill>
          <border diagonalUp="0" diagonalDown="0">
            <left style="medium">
              <color rgb="FFFF6600"/>
            </left>
            <right style="medium">
              <color rgb="FFFF6600"/>
            </right>
            <top/>
            <bottom/>
            <vertical/>
            <horizontal style="medium">
              <color rgb="FFFF6600"/>
            </horizontal>
          </border>
        </dxf>
        <dxf>
          <font>
            <color theme="1" tint="0.499984740745262"/>
          </font>
          <border diagonalUp="0" diagonalDown="0">
            <left style="thin">
              <color theme="0" tint="-0.24994659260841701"/>
            </left>
            <right style="thin">
              <color theme="0" tint="-0.24994659260841701"/>
            </right>
            <top/>
            <bottom/>
            <vertical/>
            <horizontal/>
          </border>
        </dxf>
      </x14:dxfs>
    </ext>
    <ext xmlns:x14="http://schemas.microsoft.com/office/spreadsheetml/2009/9/main" uri="{EB79DEF2-80B8-43e5-95BD-54CBDDF9020C}">
      <x14:slicerStyles defaultSlicerStyle="SlicerStyleLight1">
        <x14:slicerStyle name="My styl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 Style 1">
          <x14:slicerStyleElements>
            <x14:slicerStyleElement type="unselectedItemWithData" dxfId="66"/>
            <x14:slicerStyleElement type="selectedItemWithData" dxfId="65"/>
            <x14:slicerStyleElement type="selectedItemWithNoData" dxfId="64"/>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1</xdr:col>
      <xdr:colOff>314325</xdr:colOff>
      <xdr:row>14</xdr:row>
      <xdr:rowOff>0</xdr:rowOff>
    </xdr:to>
    <mc:AlternateContent xmlns:mc="http://schemas.openxmlformats.org/markup-compatibility/2006">
      <mc:Choice xmlns:a14="http://schemas.microsoft.com/office/drawing/2010/main" Requires="a14">
        <xdr:graphicFrame macro="">
          <xdr:nvGraphicFramePr>
            <xdr:cNvPr id="7" name="Ölkə"/>
            <xdr:cNvGraphicFramePr/>
          </xdr:nvGraphicFramePr>
          <xdr:xfrm>
            <a:off x="0" y="0"/>
            <a:ext cx="0" cy="0"/>
          </xdr:xfrm>
          <a:graphic>
            <a:graphicData uri="http://schemas.microsoft.com/office/drawing/2010/slicer">
              <sle:slicer xmlns:sle="http://schemas.microsoft.com/office/drawing/2010/slicer" name="Ölkə"/>
            </a:graphicData>
          </a:graphic>
        </xdr:graphicFrame>
      </mc:Choice>
      <mc:Fallback>
        <xdr:sp macro="" textlink="">
          <xdr:nvSpPr>
            <xdr:cNvPr id="0" name=""/>
            <xdr:cNvSpPr>
              <a:spLocks noTextEdit="1"/>
            </xdr:cNvSpPr>
          </xdr:nvSpPr>
          <xdr:spPr>
            <a:xfrm>
              <a:off x="180975" y="142875"/>
              <a:ext cx="211455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857250</xdr:colOff>
      <xdr:row>0</xdr:row>
      <xdr:rowOff>142875</xdr:rowOff>
    </xdr:from>
    <xdr:to>
      <xdr:col>2</xdr:col>
      <xdr:colOff>0</xdr:colOff>
      <xdr:row>6</xdr:row>
      <xdr:rowOff>190499</xdr:rowOff>
    </xdr:to>
    <mc:AlternateContent xmlns:mc="http://schemas.openxmlformats.org/markup-compatibility/2006">
      <mc:Choice xmlns:a14="http://schemas.microsoft.com/office/drawing/2010/main" Requires="a14">
        <xdr:graphicFrame macro="">
          <xdr:nvGraphicFramePr>
            <xdr:cNvPr id="8" name="Şəhər"/>
            <xdr:cNvGraphicFramePr/>
          </xdr:nvGraphicFramePr>
          <xdr:xfrm>
            <a:off x="0" y="0"/>
            <a:ext cx="0" cy="0"/>
          </xdr:xfrm>
          <a:graphic>
            <a:graphicData uri="http://schemas.microsoft.com/office/drawing/2010/slicer">
              <sle:slicer xmlns:sle="http://schemas.microsoft.com/office/drawing/2010/slicer" name="Şəhər"/>
            </a:graphicData>
          </a:graphic>
        </xdr:graphicFrame>
      </mc:Choice>
      <mc:Fallback>
        <xdr:sp macro="" textlink="">
          <xdr:nvSpPr>
            <xdr:cNvPr id="0" name=""/>
            <xdr:cNvSpPr>
              <a:spLocks noTextEdit="1"/>
            </xdr:cNvSpPr>
          </xdr:nvSpPr>
          <xdr:spPr>
            <a:xfrm>
              <a:off x="2838450" y="142875"/>
              <a:ext cx="2333625" cy="11906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219075</xdr:colOff>
      <xdr:row>17</xdr:row>
      <xdr:rowOff>95250</xdr:rowOff>
    </xdr:from>
    <xdr:to>
      <xdr:col>4</xdr:col>
      <xdr:colOff>57150</xdr:colOff>
      <xdr:row>20</xdr:row>
      <xdr:rowOff>66675</xdr:rowOff>
    </xdr:to>
    <xdr:sp macro="" textlink="">
      <xdr:nvSpPr>
        <xdr:cNvPr id="2" name="Left Arrow 1"/>
        <xdr:cNvSpPr/>
      </xdr:nvSpPr>
      <xdr:spPr>
        <a:xfrm>
          <a:off x="5067300" y="857250"/>
          <a:ext cx="10572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Rejimi</a:t>
          </a:r>
          <a:r>
            <a:rPr lang="en-US" sz="1100" baseline="0"/>
            <a:t> se</a:t>
          </a:r>
          <a:r>
            <a:rPr lang="az-Latn-AZ" sz="1100" baseline="0"/>
            <a:t>çin</a:t>
          </a:r>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Zaur Ismailov" refreshedDate="42877.544656134261" createdVersion="6" refreshedVersion="6" minRefreshableVersion="3" recordCount="132">
  <cacheSource type="worksheet">
    <worksheetSource name="baza"/>
  </cacheSource>
  <cacheFields count="4">
    <cacheField name="Ölkə" numFmtId="0">
      <sharedItems count="111">
        <s v="Azərbaycan"/>
        <s v="Rusiya Federasiyası"/>
        <s v="Tacikistan"/>
        <s v="Özbəkistan"/>
        <s v="Belarus"/>
        <s v="Ukrayna"/>
        <s v="Moldova"/>
        <s v="Qazaxıstan"/>
        <s v="Qırğızıstan"/>
        <s v="Gürcüstan"/>
        <s v="Türkmənistan"/>
        <s v="Latviya"/>
        <s v="Litva"/>
        <s v="Estoniya"/>
        <s v="Böyük Britaniya"/>
        <s v="Lixtenşteyn"/>
        <s v="Avstriya"/>
        <s v="Almaniya"/>
        <s v="Belçika"/>
        <s v="İrlandiya"/>
        <s v="Monako"/>
        <s v="Norveç"/>
        <s v="Niderland"/>
        <s v="San-Marino"/>
        <s v="Fransa"/>
        <s v="Türkiyə"/>
        <s v="İtaliya"/>
        <s v="Xorvatiya"/>
        <s v="Bosniya və Herseqovina"/>
        <s v="Danimarka"/>
        <s v="İsveçrə"/>
        <s v="Lüksemburq"/>
        <s v="Makedoniya"/>
        <s v="Kipr"/>
        <s v="Macarıstan"/>
        <s v="Malta"/>
        <s v="Portuqaliya"/>
        <s v="Slovakiya"/>
        <s v="Finlandiya"/>
        <s v="Çexiya"/>
        <s v="Serbiya"/>
        <s v="Monteneqro"/>
        <s v="Andorra"/>
        <s v="Albaniya"/>
        <s v="Yunanıstan"/>
        <s v="İslandiya"/>
        <s v="İspaniya"/>
        <s v="Polşa"/>
        <s v="İsveç"/>
        <s v="Bolqarıstan"/>
        <s v="Rumıniya"/>
        <s v="Sloveniya"/>
        <s v="ABŞ"/>
        <s v="Argentina"/>
        <s v="Braziliya"/>
        <s v="Kanada"/>
        <s v="Meksika"/>
        <s v="Amerika qitəsi üzrə digər ölkələr"/>
        <s v="Bəhreyn"/>
        <s v="Səudiyyə Ərəbistanı"/>
        <s v="Birləşmiş Ərəb Əmirlikləri"/>
        <s v="İordaniya"/>
        <s v="İran"/>
        <s v="Qətər"/>
        <s v="Küveyt"/>
        <s v="Oman"/>
        <s v="Suriya"/>
        <s v="İraq"/>
        <s v="İsrail"/>
        <s v="Fələstin"/>
        <s v="Livan"/>
        <s v="Liviya"/>
        <s v="Bruney"/>
        <s v="Yəmən"/>
        <s v="Əlcəzair"/>
        <s v="Mərakeş"/>
        <s v="Misir"/>
        <s v="Tunis"/>
        <s v="Seneqal"/>
        <s v="Sudan"/>
        <s v="Cibuti"/>
        <s v="Çad"/>
        <s v="Cənubi Afrika Respublikası"/>
        <s v="Afrika qitəsi üzrə digər ölkələr"/>
        <s v="Çin Xalq Respublikası"/>
        <s v="Sinqapur"/>
        <s v="Tailand"/>
        <s v="Malayziya"/>
        <s v="Şri-Lanka"/>
        <s v="Hindistan"/>
        <s v="Nepal"/>
        <s v="Banqladeş"/>
        <s v="Pakistan"/>
        <s v="Butan"/>
        <s v="Myanma"/>
        <s v="Monqolustan"/>
        <s v="Laos"/>
        <s v="Vyetnam"/>
        <s v="İndoneziya"/>
        <s v="Əfqanıstan"/>
        <s v="Kamboca"/>
        <s v="Mavritaniya"/>
        <s v="Mali"/>
        <s v="Maldiv adaları"/>
        <s v="Hibraltar"/>
        <s v="Koreya Xalq Demokratik Respublikası (KXDR)"/>
        <s v="Koreya Respublikası"/>
        <s v="Yaponiya"/>
        <s v="Filippin"/>
        <s v="Yeni Zelandiya"/>
        <s v="Avstraliya və Okeaniya"/>
      </sharedItems>
    </cacheField>
    <cacheField name="Şəhər" numFmtId="0">
      <sharedItems count="132">
        <s v="Bakı"/>
        <s v="Gəncə"/>
        <s v="Sumqayıt"/>
        <s v="Naxçıvan"/>
        <s v="Digər"/>
        <s v="Rusiya Federasiyası"/>
        <s v="Moskva və Sankt-Peterburq şəhərləri"/>
        <s v="Tacikistan"/>
        <s v="Düşənbə şəhəri"/>
        <s v="Özbəkistan"/>
        <s v="Daşkənd şəhəri"/>
        <s v="Belarus"/>
        <s v="Minsk şəhəri"/>
        <s v="Ukrayna"/>
        <s v="Kiyev şəhəri"/>
        <s v="Moldova"/>
        <s v="Kişineu şəhəri"/>
        <s v="Qazaxıstan"/>
        <s v="Almatı və Astana şəhərləri"/>
        <s v="Qırğızıstan"/>
        <s v="Bişkek şəhəri"/>
        <s v="Gürcüstan"/>
        <s v="Tbilisi şəhəri"/>
        <s v="Türkmənistan"/>
        <s v="Aşqabad şəhəri"/>
        <s v="Latviya"/>
        <s v="Riqa şəhəri"/>
        <s v="Litva"/>
        <s v="Vilnüs şəhəri"/>
        <s v="Estoniya"/>
        <s v="Tallin şəhəri"/>
        <s v="Böyük Britaniya"/>
        <s v="London şəhəri"/>
        <s v="Lixtenşteyn"/>
        <s v="Avstriya"/>
        <s v="Almaniya"/>
        <s v="Belçika"/>
        <s v="İrlandiya"/>
        <s v="Monako"/>
        <s v="Norveç"/>
        <s v="Niderland"/>
        <s v="San-Marino"/>
        <s v="Fransa"/>
        <s v="Paris şəhəri"/>
        <s v="Türkiyə"/>
        <s v="Ankara və İstanbul şəhərləri"/>
        <s v="İtaliya"/>
        <s v="Xorvatiya"/>
        <s v="Bosniya və Herseqovina"/>
        <s v="Danimarka"/>
        <s v="İsveçrə"/>
        <s v="Lüksemburq"/>
        <s v="Makedoniya"/>
        <s v="Kipr"/>
        <s v="Macarıstan"/>
        <s v="Malta"/>
        <s v="Portuqaliya"/>
        <s v="Slovakiya"/>
        <s v="Finlandiya"/>
        <s v="Çexiya"/>
        <s v="Serbiya"/>
        <s v="Monteneqro"/>
        <s v="Andorra"/>
        <s v="Albaniya"/>
        <s v="Yunanıstan"/>
        <s v="İslandiya"/>
        <s v="İspaniya"/>
        <s v="Polşa"/>
        <s v="İsveç"/>
        <s v="Bolqarıstan"/>
        <s v="Rumıniya"/>
        <s v="Sloveniya"/>
        <s v="ABŞ"/>
        <s v="Nyu-York şəhəri"/>
        <s v="Argentina"/>
        <s v="Braziliya"/>
        <s v="Kanada"/>
        <s v="Meksika"/>
        <s v="Amerika qitəsi üzrə digər ölkələr"/>
        <s v="Bəhreyn"/>
        <s v="Səudiyyə Ərəbistanı"/>
        <s v="Birləşmiş Ərəb Əmirlikləri"/>
        <s v="İordaniya"/>
        <s v="İran"/>
        <s v="Qətər"/>
        <s v="Küveyt"/>
        <s v="Oman"/>
        <s v="Suriya"/>
        <s v="İraq"/>
        <s v="İsrail"/>
        <s v="Fələstin"/>
        <s v="Livan"/>
        <s v="Liviya"/>
        <s v="Bruney"/>
        <s v="Yəmən"/>
        <s v="Əlcəzair"/>
        <s v="Mərakeş"/>
        <s v="Misir"/>
        <s v="Tunis"/>
        <s v="Seneqal"/>
        <s v="Sudan"/>
        <s v="Cibuti"/>
        <s v="Çad"/>
        <s v="Cənubi Afrika Respublikası"/>
        <s v="Afrika qitəsi üzrə digər ölkələr"/>
        <s v="Çin Xalq Respublikası"/>
        <s v="Sinqapur"/>
        <s v="Tailand"/>
        <s v="Malayziya"/>
        <s v="Şri-Lanka"/>
        <s v="Hindistan"/>
        <s v="Nepal"/>
        <s v="Banqladeş"/>
        <s v="Pakistan"/>
        <s v="Butan"/>
        <s v="Myanma"/>
        <s v="Monqolustan"/>
        <s v="Laos"/>
        <s v="Vyetnam"/>
        <s v="İndoneziya"/>
        <s v="Əfqanıstan"/>
        <s v="Kamboca"/>
        <s v="Mavritaniya"/>
        <s v="Mali"/>
        <s v="Maldiv adaları"/>
        <s v="Hibraltar"/>
        <s v="Koreya Xalq Demokratik Respublikası (KXDR)"/>
        <s v="Koreya Respublikası"/>
        <s v="Yaponiya"/>
        <s v="Filippin"/>
        <s v="Yeni Zelandiya"/>
        <s v="Avstraliya və Okeaniya"/>
      </sharedItems>
    </cacheField>
    <cacheField name="Valyuta" numFmtId="0">
      <sharedItems count="5">
        <s v="AZN"/>
        <s v="USD"/>
        <s v="EUR"/>
        <s v="GBP"/>
        <s v="JPY"/>
      </sharedItems>
    </cacheField>
    <cacheField name="Norma" numFmtId="0">
      <sharedItems containsSemiMixedTypes="0" containsString="0" containsNumber="1" containsInteger="1" minValue="45" maxValue="34720" count="34">
        <n v="65"/>
        <n v="50"/>
        <n v="45"/>
        <n v="150"/>
        <n v="240"/>
        <n v="140"/>
        <n v="160"/>
        <n v="100"/>
        <n v="180"/>
        <n v="210"/>
        <n v="110"/>
        <n v="130"/>
        <n v="200"/>
        <n v="155"/>
        <n v="95"/>
        <n v="105"/>
        <n v="120"/>
        <n v="145"/>
        <n v="170"/>
        <n v="190"/>
        <n v="185"/>
        <n v="225"/>
        <n v="215"/>
        <n v="195"/>
        <n v="205"/>
        <n v="250"/>
        <n v="165"/>
        <n v="175"/>
        <n v="135"/>
        <n v="330"/>
        <n v="350"/>
        <n v="235"/>
        <n v="245"/>
        <n v="34720"/>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2">
  <r>
    <x v="0"/>
    <x v="0"/>
    <x v="0"/>
    <x v="0"/>
  </r>
  <r>
    <x v="0"/>
    <x v="1"/>
    <x v="0"/>
    <x v="1"/>
  </r>
  <r>
    <x v="0"/>
    <x v="2"/>
    <x v="0"/>
    <x v="1"/>
  </r>
  <r>
    <x v="0"/>
    <x v="3"/>
    <x v="0"/>
    <x v="1"/>
  </r>
  <r>
    <x v="0"/>
    <x v="4"/>
    <x v="0"/>
    <x v="2"/>
  </r>
  <r>
    <x v="1"/>
    <x v="5"/>
    <x v="1"/>
    <x v="3"/>
  </r>
  <r>
    <x v="1"/>
    <x v="6"/>
    <x v="1"/>
    <x v="4"/>
  </r>
  <r>
    <x v="2"/>
    <x v="7"/>
    <x v="1"/>
    <x v="5"/>
  </r>
  <r>
    <x v="2"/>
    <x v="8"/>
    <x v="1"/>
    <x v="6"/>
  </r>
  <r>
    <x v="3"/>
    <x v="9"/>
    <x v="1"/>
    <x v="7"/>
  </r>
  <r>
    <x v="3"/>
    <x v="10"/>
    <x v="1"/>
    <x v="6"/>
  </r>
  <r>
    <x v="4"/>
    <x v="11"/>
    <x v="1"/>
    <x v="5"/>
  </r>
  <r>
    <x v="4"/>
    <x v="12"/>
    <x v="1"/>
    <x v="8"/>
  </r>
  <r>
    <x v="5"/>
    <x v="13"/>
    <x v="1"/>
    <x v="6"/>
  </r>
  <r>
    <x v="5"/>
    <x v="14"/>
    <x v="1"/>
    <x v="9"/>
  </r>
  <r>
    <x v="6"/>
    <x v="15"/>
    <x v="1"/>
    <x v="10"/>
  </r>
  <r>
    <x v="6"/>
    <x v="16"/>
    <x v="1"/>
    <x v="3"/>
  </r>
  <r>
    <x v="7"/>
    <x v="17"/>
    <x v="1"/>
    <x v="11"/>
  </r>
  <r>
    <x v="7"/>
    <x v="18"/>
    <x v="1"/>
    <x v="12"/>
  </r>
  <r>
    <x v="8"/>
    <x v="19"/>
    <x v="1"/>
    <x v="11"/>
  </r>
  <r>
    <x v="8"/>
    <x v="20"/>
    <x v="1"/>
    <x v="6"/>
  </r>
  <r>
    <x v="9"/>
    <x v="21"/>
    <x v="1"/>
    <x v="5"/>
  </r>
  <r>
    <x v="9"/>
    <x v="22"/>
    <x v="1"/>
    <x v="13"/>
  </r>
  <r>
    <x v="10"/>
    <x v="23"/>
    <x v="1"/>
    <x v="14"/>
  </r>
  <r>
    <x v="10"/>
    <x v="24"/>
    <x v="1"/>
    <x v="11"/>
  </r>
  <r>
    <x v="11"/>
    <x v="25"/>
    <x v="2"/>
    <x v="15"/>
  </r>
  <r>
    <x v="11"/>
    <x v="26"/>
    <x v="2"/>
    <x v="5"/>
  </r>
  <r>
    <x v="12"/>
    <x v="27"/>
    <x v="2"/>
    <x v="16"/>
  </r>
  <r>
    <x v="12"/>
    <x v="28"/>
    <x v="2"/>
    <x v="17"/>
  </r>
  <r>
    <x v="13"/>
    <x v="29"/>
    <x v="2"/>
    <x v="14"/>
  </r>
  <r>
    <x v="13"/>
    <x v="30"/>
    <x v="2"/>
    <x v="5"/>
  </r>
  <r>
    <x v="14"/>
    <x v="31"/>
    <x v="3"/>
    <x v="18"/>
  </r>
  <r>
    <x v="14"/>
    <x v="32"/>
    <x v="3"/>
    <x v="19"/>
  </r>
  <r>
    <x v="15"/>
    <x v="33"/>
    <x v="2"/>
    <x v="12"/>
  </r>
  <r>
    <x v="16"/>
    <x v="34"/>
    <x v="2"/>
    <x v="20"/>
  </r>
  <r>
    <x v="17"/>
    <x v="35"/>
    <x v="2"/>
    <x v="21"/>
  </r>
  <r>
    <x v="18"/>
    <x v="36"/>
    <x v="2"/>
    <x v="22"/>
  </r>
  <r>
    <x v="19"/>
    <x v="37"/>
    <x v="2"/>
    <x v="22"/>
  </r>
  <r>
    <x v="20"/>
    <x v="38"/>
    <x v="2"/>
    <x v="23"/>
  </r>
  <r>
    <x v="21"/>
    <x v="39"/>
    <x v="2"/>
    <x v="21"/>
  </r>
  <r>
    <x v="22"/>
    <x v="40"/>
    <x v="2"/>
    <x v="21"/>
  </r>
  <r>
    <x v="23"/>
    <x v="41"/>
    <x v="2"/>
    <x v="22"/>
  </r>
  <r>
    <x v="24"/>
    <x v="42"/>
    <x v="2"/>
    <x v="24"/>
  </r>
  <r>
    <x v="24"/>
    <x v="43"/>
    <x v="2"/>
    <x v="25"/>
  </r>
  <r>
    <x v="25"/>
    <x v="44"/>
    <x v="2"/>
    <x v="3"/>
  </r>
  <r>
    <x v="25"/>
    <x v="45"/>
    <x v="2"/>
    <x v="26"/>
  </r>
  <r>
    <x v="26"/>
    <x v="46"/>
    <x v="2"/>
    <x v="20"/>
  </r>
  <r>
    <x v="27"/>
    <x v="47"/>
    <x v="2"/>
    <x v="20"/>
  </r>
  <r>
    <x v="28"/>
    <x v="48"/>
    <x v="2"/>
    <x v="6"/>
  </r>
  <r>
    <x v="29"/>
    <x v="49"/>
    <x v="2"/>
    <x v="8"/>
  </r>
  <r>
    <x v="30"/>
    <x v="50"/>
    <x v="2"/>
    <x v="9"/>
  </r>
  <r>
    <x v="31"/>
    <x v="51"/>
    <x v="2"/>
    <x v="19"/>
  </r>
  <r>
    <x v="32"/>
    <x v="52"/>
    <x v="2"/>
    <x v="19"/>
  </r>
  <r>
    <x v="33"/>
    <x v="53"/>
    <x v="2"/>
    <x v="6"/>
  </r>
  <r>
    <x v="34"/>
    <x v="54"/>
    <x v="2"/>
    <x v="6"/>
  </r>
  <r>
    <x v="35"/>
    <x v="55"/>
    <x v="2"/>
    <x v="6"/>
  </r>
  <r>
    <x v="36"/>
    <x v="56"/>
    <x v="2"/>
    <x v="18"/>
  </r>
  <r>
    <x v="37"/>
    <x v="57"/>
    <x v="2"/>
    <x v="6"/>
  </r>
  <r>
    <x v="38"/>
    <x v="58"/>
    <x v="2"/>
    <x v="9"/>
  </r>
  <r>
    <x v="39"/>
    <x v="59"/>
    <x v="2"/>
    <x v="19"/>
  </r>
  <r>
    <x v="40"/>
    <x v="60"/>
    <x v="2"/>
    <x v="13"/>
  </r>
  <r>
    <x v="41"/>
    <x v="61"/>
    <x v="2"/>
    <x v="13"/>
  </r>
  <r>
    <x v="42"/>
    <x v="62"/>
    <x v="2"/>
    <x v="12"/>
  </r>
  <r>
    <x v="43"/>
    <x v="63"/>
    <x v="2"/>
    <x v="6"/>
  </r>
  <r>
    <x v="44"/>
    <x v="64"/>
    <x v="2"/>
    <x v="8"/>
  </r>
  <r>
    <x v="45"/>
    <x v="65"/>
    <x v="2"/>
    <x v="19"/>
  </r>
  <r>
    <x v="46"/>
    <x v="66"/>
    <x v="2"/>
    <x v="12"/>
  </r>
  <r>
    <x v="47"/>
    <x v="67"/>
    <x v="2"/>
    <x v="27"/>
  </r>
  <r>
    <x v="48"/>
    <x v="68"/>
    <x v="2"/>
    <x v="21"/>
  </r>
  <r>
    <x v="49"/>
    <x v="69"/>
    <x v="2"/>
    <x v="28"/>
  </r>
  <r>
    <x v="50"/>
    <x v="70"/>
    <x v="2"/>
    <x v="27"/>
  </r>
  <r>
    <x v="51"/>
    <x v="71"/>
    <x v="2"/>
    <x v="17"/>
  </r>
  <r>
    <x v="52"/>
    <x v="72"/>
    <x v="1"/>
    <x v="29"/>
  </r>
  <r>
    <x v="52"/>
    <x v="73"/>
    <x v="1"/>
    <x v="30"/>
  </r>
  <r>
    <x v="53"/>
    <x v="74"/>
    <x v="1"/>
    <x v="23"/>
  </r>
  <r>
    <x v="54"/>
    <x v="75"/>
    <x v="1"/>
    <x v="21"/>
  </r>
  <r>
    <x v="55"/>
    <x v="76"/>
    <x v="1"/>
    <x v="19"/>
  </r>
  <r>
    <x v="56"/>
    <x v="77"/>
    <x v="1"/>
    <x v="26"/>
  </r>
  <r>
    <x v="57"/>
    <x v="78"/>
    <x v="1"/>
    <x v="26"/>
  </r>
  <r>
    <x v="58"/>
    <x v="79"/>
    <x v="1"/>
    <x v="26"/>
  </r>
  <r>
    <x v="59"/>
    <x v="80"/>
    <x v="1"/>
    <x v="26"/>
  </r>
  <r>
    <x v="60"/>
    <x v="81"/>
    <x v="1"/>
    <x v="31"/>
  </r>
  <r>
    <x v="61"/>
    <x v="82"/>
    <x v="1"/>
    <x v="5"/>
  </r>
  <r>
    <x v="62"/>
    <x v="83"/>
    <x v="1"/>
    <x v="6"/>
  </r>
  <r>
    <x v="63"/>
    <x v="84"/>
    <x v="1"/>
    <x v="8"/>
  </r>
  <r>
    <x v="64"/>
    <x v="85"/>
    <x v="1"/>
    <x v="8"/>
  </r>
  <r>
    <x v="65"/>
    <x v="86"/>
    <x v="1"/>
    <x v="18"/>
  </r>
  <r>
    <x v="66"/>
    <x v="87"/>
    <x v="1"/>
    <x v="6"/>
  </r>
  <r>
    <x v="67"/>
    <x v="88"/>
    <x v="1"/>
    <x v="6"/>
  </r>
  <r>
    <x v="68"/>
    <x v="89"/>
    <x v="1"/>
    <x v="18"/>
  </r>
  <r>
    <x v="69"/>
    <x v="90"/>
    <x v="1"/>
    <x v="18"/>
  </r>
  <r>
    <x v="70"/>
    <x v="91"/>
    <x v="1"/>
    <x v="18"/>
  </r>
  <r>
    <x v="71"/>
    <x v="92"/>
    <x v="1"/>
    <x v="18"/>
  </r>
  <r>
    <x v="72"/>
    <x v="93"/>
    <x v="1"/>
    <x v="13"/>
  </r>
  <r>
    <x v="73"/>
    <x v="94"/>
    <x v="1"/>
    <x v="20"/>
  </r>
  <r>
    <x v="74"/>
    <x v="95"/>
    <x v="1"/>
    <x v="26"/>
  </r>
  <r>
    <x v="75"/>
    <x v="96"/>
    <x v="1"/>
    <x v="8"/>
  </r>
  <r>
    <x v="76"/>
    <x v="97"/>
    <x v="1"/>
    <x v="8"/>
  </r>
  <r>
    <x v="77"/>
    <x v="98"/>
    <x v="1"/>
    <x v="8"/>
  </r>
  <r>
    <x v="78"/>
    <x v="99"/>
    <x v="1"/>
    <x v="20"/>
  </r>
  <r>
    <x v="79"/>
    <x v="100"/>
    <x v="1"/>
    <x v="26"/>
  </r>
  <r>
    <x v="80"/>
    <x v="101"/>
    <x v="1"/>
    <x v="13"/>
  </r>
  <r>
    <x v="81"/>
    <x v="102"/>
    <x v="1"/>
    <x v="21"/>
  </r>
  <r>
    <x v="82"/>
    <x v="103"/>
    <x v="1"/>
    <x v="4"/>
  </r>
  <r>
    <x v="83"/>
    <x v="104"/>
    <x v="1"/>
    <x v="13"/>
  </r>
  <r>
    <x v="84"/>
    <x v="105"/>
    <x v="1"/>
    <x v="20"/>
  </r>
  <r>
    <x v="85"/>
    <x v="106"/>
    <x v="1"/>
    <x v="31"/>
  </r>
  <r>
    <x v="86"/>
    <x v="107"/>
    <x v="1"/>
    <x v="24"/>
  </r>
  <r>
    <x v="87"/>
    <x v="108"/>
    <x v="1"/>
    <x v="24"/>
  </r>
  <r>
    <x v="88"/>
    <x v="109"/>
    <x v="1"/>
    <x v="13"/>
  </r>
  <r>
    <x v="89"/>
    <x v="110"/>
    <x v="1"/>
    <x v="13"/>
  </r>
  <r>
    <x v="90"/>
    <x v="111"/>
    <x v="1"/>
    <x v="13"/>
  </r>
  <r>
    <x v="91"/>
    <x v="112"/>
    <x v="1"/>
    <x v="13"/>
  </r>
  <r>
    <x v="92"/>
    <x v="113"/>
    <x v="1"/>
    <x v="26"/>
  </r>
  <r>
    <x v="93"/>
    <x v="114"/>
    <x v="1"/>
    <x v="17"/>
  </r>
  <r>
    <x v="94"/>
    <x v="115"/>
    <x v="1"/>
    <x v="13"/>
  </r>
  <r>
    <x v="95"/>
    <x v="116"/>
    <x v="1"/>
    <x v="17"/>
  </r>
  <r>
    <x v="96"/>
    <x v="117"/>
    <x v="1"/>
    <x v="13"/>
  </r>
  <r>
    <x v="97"/>
    <x v="118"/>
    <x v="1"/>
    <x v="13"/>
  </r>
  <r>
    <x v="98"/>
    <x v="119"/>
    <x v="1"/>
    <x v="24"/>
  </r>
  <r>
    <x v="99"/>
    <x v="120"/>
    <x v="1"/>
    <x v="27"/>
  </r>
  <r>
    <x v="100"/>
    <x v="121"/>
    <x v="1"/>
    <x v="27"/>
  </r>
  <r>
    <x v="101"/>
    <x v="122"/>
    <x v="1"/>
    <x v="27"/>
  </r>
  <r>
    <x v="102"/>
    <x v="123"/>
    <x v="1"/>
    <x v="23"/>
  </r>
  <r>
    <x v="103"/>
    <x v="124"/>
    <x v="1"/>
    <x v="26"/>
  </r>
  <r>
    <x v="104"/>
    <x v="125"/>
    <x v="2"/>
    <x v="3"/>
  </r>
  <r>
    <x v="105"/>
    <x v="126"/>
    <x v="1"/>
    <x v="21"/>
  </r>
  <r>
    <x v="106"/>
    <x v="127"/>
    <x v="1"/>
    <x v="32"/>
  </r>
  <r>
    <x v="107"/>
    <x v="128"/>
    <x v="4"/>
    <x v="33"/>
  </r>
  <r>
    <x v="108"/>
    <x v="129"/>
    <x v="1"/>
    <x v="9"/>
  </r>
  <r>
    <x v="109"/>
    <x v="130"/>
    <x v="1"/>
    <x v="23"/>
  </r>
  <r>
    <x v="110"/>
    <x v="131"/>
    <x v="1"/>
    <x v="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compact="0" compactData="0" multipleFieldFilters="0" rowHeaderCaption="Ölkə">
  <location ref="A2:C4" firstHeaderRow="1" firstDataRow="2" firstDataCol="2"/>
  <pivotFields count="4">
    <pivotField axis="axisRow" compact="0" outline="0" showAll="0" sortType="ascending" defaultSubtotal="0">
      <items count="111">
        <item h="1" x="52"/>
        <item x="83"/>
        <item h="1" x="43"/>
        <item h="1" x="17"/>
        <item h="1" x="57"/>
        <item h="1" x="42"/>
        <item h="1" x="53"/>
        <item h="1" x="110"/>
        <item h="1" x="16"/>
        <item h="1" x="0"/>
        <item h="1" x="91"/>
        <item h="1" x="58"/>
        <item h="1" x="4"/>
        <item h="1" x="18"/>
        <item h="1" x="60"/>
        <item h="1" x="49"/>
        <item h="1" x="28"/>
        <item h="1" x="14"/>
        <item h="1" x="54"/>
        <item h="1" x="72"/>
        <item h="1" x="93"/>
        <item h="1" x="81"/>
        <item h="1" x="82"/>
        <item h="1" x="39"/>
        <item h="1" x="80"/>
        <item h="1" x="84"/>
        <item h="1" x="29"/>
        <item h="1" x="99"/>
        <item h="1" x="74"/>
        <item h="1" x="13"/>
        <item h="1" x="69"/>
        <item h="1" x="108"/>
        <item h="1" x="38"/>
        <item h="1" x="24"/>
        <item h="1" x="9"/>
        <item h="1" x="104"/>
        <item h="1" x="89"/>
        <item h="1" x="98"/>
        <item h="1" x="61"/>
        <item h="1" x="62"/>
        <item h="1" x="67"/>
        <item h="1" x="19"/>
        <item h="1" x="45"/>
        <item h="1" x="46"/>
        <item h="1" x="68"/>
        <item h="1" x="48"/>
        <item h="1" x="30"/>
        <item h="1" x="26"/>
        <item h="1" x="100"/>
        <item h="1" x="55"/>
        <item h="1" x="33"/>
        <item h="1" x="106"/>
        <item h="1" x="105"/>
        <item h="1" x="64"/>
        <item h="1" x="96"/>
        <item h="1" x="11"/>
        <item h="1" x="12"/>
        <item h="1" x="70"/>
        <item h="1" x="71"/>
        <item h="1" x="15"/>
        <item h="1" x="31"/>
        <item h="1" x="34"/>
        <item h="1" x="32"/>
        <item h="1" x="87"/>
        <item h="1" x="103"/>
        <item h="1" x="102"/>
        <item h="1" x="35"/>
        <item h="1" x="101"/>
        <item h="1" x="56"/>
        <item h="1" x="75"/>
        <item h="1" x="76"/>
        <item h="1" x="6"/>
        <item h="1" x="20"/>
        <item h="1" x="95"/>
        <item h="1" x="41"/>
        <item h="1" x="94"/>
        <item h="1" x="90"/>
        <item h="1" x="22"/>
        <item h="1" x="21"/>
        <item h="1" x="65"/>
        <item h="1" x="3"/>
        <item h="1" x="92"/>
        <item h="1" x="47"/>
        <item h="1" x="36"/>
        <item h="1" x="7"/>
        <item h="1" x="63"/>
        <item h="1" x="8"/>
        <item h="1" x="50"/>
        <item h="1" x="1"/>
        <item h="1" x="23"/>
        <item h="1" x="78"/>
        <item h="1" x="40"/>
        <item h="1" x="59"/>
        <item h="1" x="85"/>
        <item h="1" x="37"/>
        <item h="1" x="51"/>
        <item h="1" x="88"/>
        <item h="1" x="79"/>
        <item h="1" x="66"/>
        <item h="1" x="2"/>
        <item h="1" x="86"/>
        <item h="1" x="77"/>
        <item h="1" x="25"/>
        <item h="1" x="10"/>
        <item h="1" x="5"/>
        <item h="1" x="97"/>
        <item h="1" x="27"/>
        <item h="1" x="107"/>
        <item h="1" x="73"/>
        <item h="1" x="109"/>
        <item h="1" x="44"/>
      </items>
    </pivotField>
    <pivotField axis="axisCol" compact="0" outline="0" showAll="0">
      <items count="133">
        <item h="1" x="72"/>
        <item x="104"/>
        <item h="1" x="63"/>
        <item h="1" x="35"/>
        <item h="1" x="18"/>
        <item h="1" x="78"/>
        <item h="1" x="62"/>
        <item h="1" x="45"/>
        <item h="1" x="74"/>
        <item h="1" x="24"/>
        <item h="1" x="131"/>
        <item h="1" x="34"/>
        <item h="1" x="0"/>
        <item h="1" x="112"/>
        <item h="1" x="79"/>
        <item h="1" x="11"/>
        <item h="1" x="36"/>
        <item h="1" x="81"/>
        <item h="1" x="20"/>
        <item h="1" x="69"/>
        <item h="1" x="48"/>
        <item h="1" x="31"/>
        <item h="1" x="75"/>
        <item h="1" x="93"/>
        <item h="1" x="114"/>
        <item h="1" x="102"/>
        <item h="1" x="103"/>
        <item h="1" x="59"/>
        <item h="1" x="101"/>
        <item h="1" x="105"/>
        <item h="1" x="49"/>
        <item h="1" x="10"/>
        <item h="1" x="4"/>
        <item h="1" x="8"/>
        <item h="1" x="120"/>
        <item h="1" x="95"/>
        <item h="1" x="29"/>
        <item h="1" x="90"/>
        <item h="1" x="129"/>
        <item h="1" x="58"/>
        <item h="1" x="42"/>
        <item h="1" x="1"/>
        <item h="1" x="21"/>
        <item h="1" x="125"/>
        <item h="1" x="110"/>
        <item h="1" x="119"/>
        <item h="1" x="82"/>
        <item h="1" x="83"/>
        <item h="1" x="88"/>
        <item h="1" x="37"/>
        <item h="1" x="65"/>
        <item h="1" x="66"/>
        <item h="1" x="89"/>
        <item h="1" x="68"/>
        <item h="1" x="50"/>
        <item h="1" x="46"/>
        <item h="1" x="121"/>
        <item h="1" x="76"/>
        <item h="1" x="53"/>
        <item h="1" x="16"/>
        <item h="1" x="14"/>
        <item h="1" x="127"/>
        <item h="1" x="126"/>
        <item h="1" x="85"/>
        <item h="1" x="117"/>
        <item h="1" x="25"/>
        <item h="1" x="27"/>
        <item h="1" x="91"/>
        <item h="1" x="92"/>
        <item h="1" x="33"/>
        <item h="1" x="32"/>
        <item h="1" x="51"/>
        <item h="1" x="54"/>
        <item h="1" x="52"/>
        <item h="1" x="108"/>
        <item h="1" x="124"/>
        <item h="1" x="123"/>
        <item h="1" x="55"/>
        <item h="1" x="122"/>
        <item h="1" x="77"/>
        <item h="1" x="96"/>
        <item h="1" x="12"/>
        <item h="1" x="97"/>
        <item h="1" x="15"/>
        <item h="1" x="38"/>
        <item h="1" x="116"/>
        <item h="1" x="61"/>
        <item h="1" x="6"/>
        <item h="1" x="115"/>
        <item h="1" x="3"/>
        <item h="1" x="111"/>
        <item h="1" x="40"/>
        <item h="1" x="39"/>
        <item h="1" x="73"/>
        <item h="1" x="86"/>
        <item h="1" x="9"/>
        <item h="1" x="113"/>
        <item h="1" x="43"/>
        <item h="1" x="67"/>
        <item h="1" x="56"/>
        <item h="1" x="17"/>
        <item h="1" x="84"/>
        <item h="1" x="19"/>
        <item h="1" x="26"/>
        <item h="1" x="70"/>
        <item h="1" x="5"/>
        <item h="1" x="41"/>
        <item h="1" x="99"/>
        <item h="1" x="60"/>
        <item h="1" x="80"/>
        <item h="1" x="106"/>
        <item h="1" x="57"/>
        <item h="1" x="71"/>
        <item h="1" x="109"/>
        <item h="1" x="100"/>
        <item h="1" x="2"/>
        <item h="1" x="87"/>
        <item h="1" x="7"/>
        <item h="1" x="107"/>
        <item h="1" x="30"/>
        <item h="1" x="22"/>
        <item h="1" x="98"/>
        <item h="1" x="44"/>
        <item h="1" x="23"/>
        <item h="1" x="13"/>
        <item h="1" x="28"/>
        <item h="1" x="118"/>
        <item h="1" x="47"/>
        <item h="1" x="128"/>
        <item h="1" x="94"/>
        <item h="1" x="130"/>
        <item h="1" x="64"/>
        <item t="default"/>
      </items>
    </pivotField>
    <pivotField axis="axisRow" compact="0" outline="0" showAll="0">
      <items count="6">
        <item x="0"/>
        <item x="2"/>
        <item x="3"/>
        <item x="4"/>
        <item x="1"/>
        <item t="default"/>
      </items>
    </pivotField>
    <pivotField dataField="1" compact="0" outline="0" showAll="0">
      <items count="35">
        <item x="2"/>
        <item x="1"/>
        <item x="0"/>
        <item x="14"/>
        <item x="7"/>
        <item x="15"/>
        <item x="10"/>
        <item x="16"/>
        <item x="11"/>
        <item x="28"/>
        <item x="5"/>
        <item x="17"/>
        <item x="3"/>
        <item x="13"/>
        <item x="6"/>
        <item x="26"/>
        <item x="18"/>
        <item x="27"/>
        <item x="8"/>
        <item x="20"/>
        <item x="19"/>
        <item x="23"/>
        <item x="12"/>
        <item x="24"/>
        <item x="9"/>
        <item x="22"/>
        <item x="21"/>
        <item x="31"/>
        <item x="4"/>
        <item x="32"/>
        <item x="25"/>
        <item x="29"/>
        <item x="30"/>
        <item x="33"/>
        <item t="default"/>
      </items>
    </pivotField>
  </pivotFields>
  <rowFields count="2">
    <field x="0"/>
    <field x="2"/>
  </rowFields>
  <rowItems count="1">
    <i>
      <x v="1"/>
      <x v="4"/>
    </i>
  </rowItems>
  <colFields count="1">
    <field x="1"/>
  </colFields>
  <colItems count="1">
    <i>
      <x v="1"/>
    </i>
  </colItems>
  <dataFields count="1">
    <dataField name="Sum of Norma" fld="3"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Ölkə" sourceName="Ölkə">
  <pivotTables>
    <pivotTable tabId="2" name="PivotTable1"/>
  </pivotTables>
  <data>
    <tabular pivotCacheId="1">
      <items count="111">
        <i x="83" s="1"/>
        <i x="52" nd="1"/>
        <i x="43" nd="1"/>
        <i x="17" nd="1"/>
        <i x="57" nd="1"/>
        <i x="42" nd="1"/>
        <i x="53" nd="1"/>
        <i x="110" nd="1"/>
        <i x="16" nd="1"/>
        <i x="0" nd="1"/>
        <i x="91" nd="1"/>
        <i x="58" nd="1"/>
        <i x="4" nd="1"/>
        <i x="18" nd="1"/>
        <i x="60" nd="1"/>
        <i x="49" nd="1"/>
        <i x="28" nd="1"/>
        <i x="14" nd="1"/>
        <i x="54" nd="1"/>
        <i x="72" nd="1"/>
        <i x="93" nd="1"/>
        <i x="81" nd="1"/>
        <i x="82" nd="1"/>
        <i x="39" nd="1"/>
        <i x="80" nd="1"/>
        <i x="84" nd="1"/>
        <i x="29" nd="1"/>
        <i x="99" nd="1"/>
        <i x="74" nd="1"/>
        <i x="13" nd="1"/>
        <i x="69" nd="1"/>
        <i x="108" nd="1"/>
        <i x="38" nd="1"/>
        <i x="24" nd="1"/>
        <i x="9" nd="1"/>
        <i x="104" nd="1"/>
        <i x="89" nd="1"/>
        <i x="98" nd="1"/>
        <i x="61" nd="1"/>
        <i x="62" nd="1"/>
        <i x="67" nd="1"/>
        <i x="19" nd="1"/>
        <i x="45" nd="1"/>
        <i x="46" nd="1"/>
        <i x="68" nd="1"/>
        <i x="48" nd="1"/>
        <i x="30" nd="1"/>
        <i x="26" nd="1"/>
        <i x="100" nd="1"/>
        <i x="55" nd="1"/>
        <i x="33" nd="1"/>
        <i x="106" nd="1"/>
        <i x="105" nd="1"/>
        <i x="64" nd="1"/>
        <i x="96" nd="1"/>
        <i x="11" nd="1"/>
        <i x="12" nd="1"/>
        <i x="70" nd="1"/>
        <i x="71" nd="1"/>
        <i x="15" nd="1"/>
        <i x="31" nd="1"/>
        <i x="34" nd="1"/>
        <i x="32" nd="1"/>
        <i x="87" nd="1"/>
        <i x="103" nd="1"/>
        <i x="102" nd="1"/>
        <i x="35" nd="1"/>
        <i x="101" nd="1"/>
        <i x="56" nd="1"/>
        <i x="75" nd="1"/>
        <i x="76" nd="1"/>
        <i x="6" nd="1"/>
        <i x="20" nd="1"/>
        <i x="95" nd="1"/>
        <i x="41" nd="1"/>
        <i x="94" nd="1"/>
        <i x="90" nd="1"/>
        <i x="22" nd="1"/>
        <i x="21" nd="1"/>
        <i x="65" nd="1"/>
        <i x="3" nd="1"/>
        <i x="92" nd="1"/>
        <i x="47" nd="1"/>
        <i x="36" nd="1"/>
        <i x="7" nd="1"/>
        <i x="63" nd="1"/>
        <i x="8" nd="1"/>
        <i x="50" nd="1"/>
        <i x="1" nd="1"/>
        <i x="23" nd="1"/>
        <i x="78" nd="1"/>
        <i x="40" nd="1"/>
        <i x="59" nd="1"/>
        <i x="85" nd="1"/>
        <i x="37" nd="1"/>
        <i x="51" nd="1"/>
        <i x="88" nd="1"/>
        <i x="79" nd="1"/>
        <i x="66" nd="1"/>
        <i x="2" nd="1"/>
        <i x="86" nd="1"/>
        <i x="77" nd="1"/>
        <i x="25" nd="1"/>
        <i x="10" nd="1"/>
        <i x="5" nd="1"/>
        <i x="97" nd="1"/>
        <i x="27" nd="1"/>
        <i x="107" nd="1"/>
        <i x="73" nd="1"/>
        <i x="109" nd="1"/>
        <i x="44"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Şəhər" sourceName="Şəhər">
  <pivotTables>
    <pivotTable tabId="2" name="PivotTable1"/>
  </pivotTables>
  <data>
    <tabular pivotCacheId="1">
      <items count="132">
        <i x="104" s="1"/>
        <i x="72" nd="1"/>
        <i x="63" nd="1"/>
        <i x="35" nd="1"/>
        <i x="18" nd="1"/>
        <i x="78" nd="1"/>
        <i x="62" nd="1"/>
        <i x="45" nd="1"/>
        <i x="74" nd="1"/>
        <i x="24" nd="1"/>
        <i x="131" nd="1"/>
        <i x="34" nd="1"/>
        <i x="0" nd="1"/>
        <i x="112" nd="1"/>
        <i x="79" nd="1"/>
        <i x="11" nd="1"/>
        <i x="36" nd="1"/>
        <i x="81" nd="1"/>
        <i x="20" nd="1"/>
        <i x="69" nd="1"/>
        <i x="48" nd="1"/>
        <i x="31" nd="1"/>
        <i x="75" nd="1"/>
        <i x="93" nd="1"/>
        <i x="114" nd="1"/>
        <i x="102" nd="1"/>
        <i x="103" nd="1"/>
        <i x="59" nd="1"/>
        <i x="101" nd="1"/>
        <i x="105" nd="1"/>
        <i x="49" nd="1"/>
        <i x="10" nd="1"/>
        <i x="4" nd="1"/>
        <i x="8" nd="1"/>
        <i x="120" nd="1"/>
        <i x="95" nd="1"/>
        <i x="29" nd="1"/>
        <i x="90" nd="1"/>
        <i x="129" nd="1"/>
        <i x="58" nd="1"/>
        <i x="42" nd="1"/>
        <i x="1" nd="1"/>
        <i x="21" nd="1"/>
        <i x="125" nd="1"/>
        <i x="110" nd="1"/>
        <i x="119" nd="1"/>
        <i x="82" nd="1"/>
        <i x="83" nd="1"/>
        <i x="88" nd="1"/>
        <i x="37" nd="1"/>
        <i x="65" nd="1"/>
        <i x="66" nd="1"/>
        <i x="89" nd="1"/>
        <i x="68" nd="1"/>
        <i x="50" nd="1"/>
        <i x="46" nd="1"/>
        <i x="121" nd="1"/>
        <i x="76" nd="1"/>
        <i x="53" nd="1"/>
        <i x="16" nd="1"/>
        <i x="14" nd="1"/>
        <i x="127" nd="1"/>
        <i x="126" nd="1"/>
        <i x="85" nd="1"/>
        <i x="117" nd="1"/>
        <i x="25" nd="1"/>
        <i x="27" nd="1"/>
        <i x="91" nd="1"/>
        <i x="92" nd="1"/>
        <i x="33" nd="1"/>
        <i x="32" nd="1"/>
        <i x="51" nd="1"/>
        <i x="54" nd="1"/>
        <i x="52" nd="1"/>
        <i x="108" nd="1"/>
        <i x="124" nd="1"/>
        <i x="123" nd="1"/>
        <i x="55" nd="1"/>
        <i x="122" nd="1"/>
        <i x="77" nd="1"/>
        <i x="96" nd="1"/>
        <i x="12" nd="1"/>
        <i x="97" nd="1"/>
        <i x="15" nd="1"/>
        <i x="38" nd="1"/>
        <i x="116" nd="1"/>
        <i x="61" nd="1"/>
        <i x="6" nd="1"/>
        <i x="115" nd="1"/>
        <i x="3" nd="1"/>
        <i x="111" nd="1"/>
        <i x="40" nd="1"/>
        <i x="39" nd="1"/>
        <i x="73" nd="1"/>
        <i x="86" nd="1"/>
        <i x="9" nd="1"/>
        <i x="113" nd="1"/>
        <i x="43" nd="1"/>
        <i x="67" nd="1"/>
        <i x="56" nd="1"/>
        <i x="17" nd="1"/>
        <i x="84" nd="1"/>
        <i x="19" nd="1"/>
        <i x="26" nd="1"/>
        <i x="70" nd="1"/>
        <i x="5" nd="1"/>
        <i x="41" nd="1"/>
        <i x="99" nd="1"/>
        <i x="60" nd="1"/>
        <i x="80" nd="1"/>
        <i x="106" nd="1"/>
        <i x="57" nd="1"/>
        <i x="71" nd="1"/>
        <i x="109" nd="1"/>
        <i x="100" nd="1"/>
        <i x="2" nd="1"/>
        <i x="87" nd="1"/>
        <i x="7" nd="1"/>
        <i x="107" nd="1"/>
        <i x="30" nd="1"/>
        <i x="22" nd="1"/>
        <i x="98" nd="1"/>
        <i x="44" nd="1"/>
        <i x="23" nd="1"/>
        <i x="13" nd="1"/>
        <i x="28" nd="1"/>
        <i x="118" nd="1"/>
        <i x="47" nd="1"/>
        <i x="128" nd="1"/>
        <i x="94" nd="1"/>
        <i x="130" nd="1"/>
        <i x="64"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Ölkə" cache="Slicer_Ölkə" caption="Ölkə" style="SlicerStyleLight2" rowHeight="241300"/>
  <slicer name="Şəhər" cache="Slicer_Şəhər" caption="Şəhər" style="SlicerStyleLight2" rowHeight="241300"/>
</slicers>
</file>

<file path=xl/tables/table1.xml><?xml version="1.0" encoding="utf-8"?>
<table xmlns="http://schemas.openxmlformats.org/spreadsheetml/2006/main" id="1" name="baza" displayName="baza" ref="B1:E128" totalsRowShown="0">
  <autoFilter ref="B1:E128"/>
  <tableColumns count="4">
    <tableColumn id="1" name="Ölkə"/>
    <tableColumn id="2" name="Şəhər"/>
    <tableColumn id="3" name="Valyuta"/>
    <tableColumn id="4" name="Norma" dataDxfId="2"/>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F1:G5" totalsRowShown="0">
  <autoFilter ref="F1:G5"/>
  <tableColumns count="2">
    <tableColumn id="1" name="Rejim"/>
    <tableColumn id="2" name="emsal"/>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I1:I5" totalsRowShown="0">
  <autoFilter ref="I1:I5"/>
  <tableColumns count="1">
    <tableColumn id="1" name="Qey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8"/>
  <sheetViews>
    <sheetView workbookViewId="0">
      <selection activeCell="B16" sqref="B16"/>
    </sheetView>
  </sheetViews>
  <sheetFormatPr defaultRowHeight="15" x14ac:dyDescent="0.25"/>
  <cols>
    <col min="2" max="2" width="30.5703125" customWidth="1"/>
    <col min="3" max="3" width="10.85546875" customWidth="1"/>
    <col min="4" max="4" width="10" bestFit="1" customWidth="1"/>
    <col min="5" max="5" width="9.28515625" bestFit="1" customWidth="1"/>
  </cols>
  <sheetData>
    <row r="1" spans="2:5" x14ac:dyDescent="0.25">
      <c r="B1" t="s">
        <v>132</v>
      </c>
      <c r="C1" t="s">
        <v>133</v>
      </c>
      <c r="D1" t="s">
        <v>127</v>
      </c>
      <c r="E1" t="s">
        <v>134</v>
      </c>
    </row>
    <row r="2" spans="2:5" x14ac:dyDescent="0.25">
      <c r="B2" t="s">
        <v>0</v>
      </c>
      <c r="C2" t="s">
        <v>0</v>
      </c>
      <c r="D2" t="s">
        <v>128</v>
      </c>
      <c r="E2" s="1">
        <v>150</v>
      </c>
    </row>
    <row r="3" spans="2:5" x14ac:dyDescent="0.25">
      <c r="B3" t="s">
        <v>0</v>
      </c>
      <c r="C3" t="s">
        <v>1</v>
      </c>
      <c r="D3" t="s">
        <v>128</v>
      </c>
      <c r="E3" s="1">
        <v>240</v>
      </c>
    </row>
    <row r="4" spans="2:5" x14ac:dyDescent="0.25">
      <c r="B4" t="s">
        <v>2</v>
      </c>
      <c r="C4" t="s">
        <v>2</v>
      </c>
      <c r="D4" t="s">
        <v>128</v>
      </c>
      <c r="E4" s="1">
        <v>140</v>
      </c>
    </row>
    <row r="5" spans="2:5" x14ac:dyDescent="0.25">
      <c r="B5" t="s">
        <v>2</v>
      </c>
      <c r="C5" t="s">
        <v>3</v>
      </c>
      <c r="D5" t="s">
        <v>128</v>
      </c>
      <c r="E5" s="1">
        <v>160</v>
      </c>
    </row>
    <row r="6" spans="2:5" x14ac:dyDescent="0.25">
      <c r="B6" t="s">
        <v>4</v>
      </c>
      <c r="C6" t="s">
        <v>4</v>
      </c>
      <c r="D6" t="s">
        <v>128</v>
      </c>
      <c r="E6" s="1">
        <v>100</v>
      </c>
    </row>
    <row r="7" spans="2:5" x14ac:dyDescent="0.25">
      <c r="B7" t="s">
        <v>4</v>
      </c>
      <c r="C7" t="s">
        <v>5</v>
      </c>
      <c r="D7" t="s">
        <v>128</v>
      </c>
      <c r="E7" s="1">
        <v>160</v>
      </c>
    </row>
    <row r="8" spans="2:5" x14ac:dyDescent="0.25">
      <c r="B8" t="s">
        <v>6</v>
      </c>
      <c r="C8" t="s">
        <v>6</v>
      </c>
      <c r="D8" t="s">
        <v>128</v>
      </c>
      <c r="E8" s="1">
        <v>140</v>
      </c>
    </row>
    <row r="9" spans="2:5" x14ac:dyDescent="0.25">
      <c r="B9" t="s">
        <v>6</v>
      </c>
      <c r="C9" t="s">
        <v>7</v>
      </c>
      <c r="D9" t="s">
        <v>128</v>
      </c>
      <c r="E9" s="1">
        <v>180</v>
      </c>
    </row>
    <row r="10" spans="2:5" x14ac:dyDescent="0.25">
      <c r="B10" t="s">
        <v>8</v>
      </c>
      <c r="C10" t="s">
        <v>8</v>
      </c>
      <c r="D10" t="s">
        <v>128</v>
      </c>
      <c r="E10" s="1">
        <v>160</v>
      </c>
    </row>
    <row r="11" spans="2:5" x14ac:dyDescent="0.25">
      <c r="B11" t="s">
        <v>8</v>
      </c>
      <c r="C11" t="s">
        <v>9</v>
      </c>
      <c r="D11" t="s">
        <v>128</v>
      </c>
      <c r="E11" s="1">
        <v>210</v>
      </c>
    </row>
    <row r="12" spans="2:5" x14ac:dyDescent="0.25">
      <c r="B12" t="s">
        <v>10</v>
      </c>
      <c r="C12" t="s">
        <v>10</v>
      </c>
      <c r="D12" t="s">
        <v>128</v>
      </c>
      <c r="E12" s="1">
        <v>110</v>
      </c>
    </row>
    <row r="13" spans="2:5" x14ac:dyDescent="0.25">
      <c r="B13" t="s">
        <v>10</v>
      </c>
      <c r="C13" t="s">
        <v>11</v>
      </c>
      <c r="D13" t="s">
        <v>128</v>
      </c>
      <c r="E13" s="1">
        <v>150</v>
      </c>
    </row>
    <row r="14" spans="2:5" x14ac:dyDescent="0.25">
      <c r="B14" t="s">
        <v>12</v>
      </c>
      <c r="C14" t="s">
        <v>12</v>
      </c>
      <c r="D14" t="s">
        <v>128</v>
      </c>
      <c r="E14" s="1">
        <v>130</v>
      </c>
    </row>
    <row r="15" spans="2:5" x14ac:dyDescent="0.25">
      <c r="B15" t="s">
        <v>12</v>
      </c>
      <c r="C15" t="s">
        <v>13</v>
      </c>
      <c r="D15" t="s">
        <v>128</v>
      </c>
      <c r="E15" s="1">
        <v>200</v>
      </c>
    </row>
    <row r="16" spans="2:5" x14ac:dyDescent="0.25">
      <c r="B16" t="s">
        <v>14</v>
      </c>
      <c r="C16" t="s">
        <v>14</v>
      </c>
      <c r="D16" t="s">
        <v>128</v>
      </c>
      <c r="E16" s="1">
        <v>130</v>
      </c>
    </row>
    <row r="17" spans="2:5" x14ac:dyDescent="0.25">
      <c r="B17" t="s">
        <v>14</v>
      </c>
      <c r="C17" t="s">
        <v>15</v>
      </c>
      <c r="D17" t="s">
        <v>128</v>
      </c>
      <c r="E17" s="1">
        <v>160</v>
      </c>
    </row>
    <row r="18" spans="2:5" x14ac:dyDescent="0.25">
      <c r="B18" t="s">
        <v>16</v>
      </c>
      <c r="C18" t="s">
        <v>16</v>
      </c>
      <c r="D18" t="s">
        <v>128</v>
      </c>
      <c r="E18" s="1">
        <v>140</v>
      </c>
    </row>
    <row r="19" spans="2:5" x14ac:dyDescent="0.25">
      <c r="B19" t="s">
        <v>16</v>
      </c>
      <c r="C19" t="s">
        <v>17</v>
      </c>
      <c r="D19" t="s">
        <v>128</v>
      </c>
      <c r="E19" s="1">
        <v>155</v>
      </c>
    </row>
    <row r="20" spans="2:5" x14ac:dyDescent="0.25">
      <c r="B20" t="s">
        <v>18</v>
      </c>
      <c r="C20" t="s">
        <v>18</v>
      </c>
      <c r="D20" t="s">
        <v>128</v>
      </c>
      <c r="E20" s="1">
        <v>95</v>
      </c>
    </row>
    <row r="21" spans="2:5" x14ac:dyDescent="0.25">
      <c r="B21" t="s">
        <v>18</v>
      </c>
      <c r="C21" t="s">
        <v>19</v>
      </c>
      <c r="D21" t="s">
        <v>128</v>
      </c>
      <c r="E21" s="1">
        <v>130</v>
      </c>
    </row>
    <row r="22" spans="2:5" x14ac:dyDescent="0.25">
      <c r="B22" t="s">
        <v>20</v>
      </c>
      <c r="C22" t="s">
        <v>20</v>
      </c>
      <c r="D22" t="s">
        <v>130</v>
      </c>
      <c r="E22" s="1">
        <v>105</v>
      </c>
    </row>
    <row r="23" spans="2:5" x14ac:dyDescent="0.25">
      <c r="B23" t="s">
        <v>20</v>
      </c>
      <c r="C23" t="s">
        <v>21</v>
      </c>
      <c r="D23" t="s">
        <v>130</v>
      </c>
      <c r="E23" s="1">
        <v>140</v>
      </c>
    </row>
    <row r="24" spans="2:5" x14ac:dyDescent="0.25">
      <c r="B24" t="s">
        <v>22</v>
      </c>
      <c r="C24" t="s">
        <v>22</v>
      </c>
      <c r="D24" t="s">
        <v>130</v>
      </c>
      <c r="E24" s="1">
        <v>120</v>
      </c>
    </row>
    <row r="25" spans="2:5" x14ac:dyDescent="0.25">
      <c r="B25" t="s">
        <v>22</v>
      </c>
      <c r="C25" t="s">
        <v>23</v>
      </c>
      <c r="D25" t="s">
        <v>130</v>
      </c>
      <c r="E25" s="1">
        <v>145</v>
      </c>
    </row>
    <row r="26" spans="2:5" x14ac:dyDescent="0.25">
      <c r="B26" t="s">
        <v>24</v>
      </c>
      <c r="C26" t="s">
        <v>24</v>
      </c>
      <c r="D26" t="s">
        <v>130</v>
      </c>
      <c r="E26" s="1">
        <v>95</v>
      </c>
    </row>
    <row r="27" spans="2:5" x14ac:dyDescent="0.25">
      <c r="B27" t="s">
        <v>24</v>
      </c>
      <c r="C27" t="s">
        <v>25</v>
      </c>
      <c r="D27" t="s">
        <v>130</v>
      </c>
      <c r="E27" s="1">
        <v>140</v>
      </c>
    </row>
    <row r="28" spans="2:5" x14ac:dyDescent="0.25">
      <c r="B28" t="s">
        <v>26</v>
      </c>
      <c r="C28" t="s">
        <v>26</v>
      </c>
      <c r="D28" t="s">
        <v>129</v>
      </c>
      <c r="E28" s="1">
        <v>170</v>
      </c>
    </row>
    <row r="29" spans="2:5" x14ac:dyDescent="0.25">
      <c r="B29" t="s">
        <v>26</v>
      </c>
      <c r="C29" t="s">
        <v>27</v>
      </c>
      <c r="D29" t="s">
        <v>129</v>
      </c>
      <c r="E29" s="1">
        <v>190</v>
      </c>
    </row>
    <row r="30" spans="2:5" x14ac:dyDescent="0.25">
      <c r="B30" t="s">
        <v>28</v>
      </c>
      <c r="C30" t="s">
        <v>28</v>
      </c>
      <c r="D30" t="s">
        <v>130</v>
      </c>
      <c r="E30" s="1">
        <v>200</v>
      </c>
    </row>
    <row r="31" spans="2:5" x14ac:dyDescent="0.25">
      <c r="B31" t="s">
        <v>29</v>
      </c>
      <c r="C31" t="s">
        <v>29</v>
      </c>
      <c r="D31" t="s">
        <v>130</v>
      </c>
      <c r="E31" s="1">
        <v>185</v>
      </c>
    </row>
    <row r="32" spans="2:5" x14ac:dyDescent="0.25">
      <c r="B32" t="s">
        <v>30</v>
      </c>
      <c r="C32" t="s">
        <v>30</v>
      </c>
      <c r="D32" t="s">
        <v>130</v>
      </c>
      <c r="E32" s="1">
        <v>225</v>
      </c>
    </row>
    <row r="33" spans="2:5" x14ac:dyDescent="0.25">
      <c r="B33" t="s">
        <v>31</v>
      </c>
      <c r="C33" t="s">
        <v>31</v>
      </c>
      <c r="D33" t="s">
        <v>130</v>
      </c>
      <c r="E33" s="1">
        <v>215</v>
      </c>
    </row>
    <row r="34" spans="2:5" x14ac:dyDescent="0.25">
      <c r="B34" t="s">
        <v>32</v>
      </c>
      <c r="C34" t="s">
        <v>32</v>
      </c>
      <c r="D34" t="s">
        <v>130</v>
      </c>
      <c r="E34" s="1">
        <v>215</v>
      </c>
    </row>
    <row r="35" spans="2:5" x14ac:dyDescent="0.25">
      <c r="B35" t="s">
        <v>33</v>
      </c>
      <c r="C35" t="s">
        <v>33</v>
      </c>
      <c r="D35" t="s">
        <v>130</v>
      </c>
      <c r="E35" s="1">
        <v>195</v>
      </c>
    </row>
    <row r="36" spans="2:5" x14ac:dyDescent="0.25">
      <c r="B36" t="s">
        <v>34</v>
      </c>
      <c r="C36" t="s">
        <v>34</v>
      </c>
      <c r="D36" t="s">
        <v>130</v>
      </c>
      <c r="E36" s="1">
        <v>225</v>
      </c>
    </row>
    <row r="37" spans="2:5" x14ac:dyDescent="0.25">
      <c r="B37" t="s">
        <v>35</v>
      </c>
      <c r="C37" t="s">
        <v>35</v>
      </c>
      <c r="D37" t="s">
        <v>130</v>
      </c>
      <c r="E37" s="1">
        <v>225</v>
      </c>
    </row>
    <row r="38" spans="2:5" x14ac:dyDescent="0.25">
      <c r="B38" t="s">
        <v>36</v>
      </c>
      <c r="C38" t="s">
        <v>36</v>
      </c>
      <c r="D38" t="s">
        <v>130</v>
      </c>
      <c r="E38" s="1">
        <v>215</v>
      </c>
    </row>
    <row r="39" spans="2:5" x14ac:dyDescent="0.25">
      <c r="B39" t="s">
        <v>37</v>
      </c>
      <c r="C39" t="s">
        <v>37</v>
      </c>
      <c r="D39" t="s">
        <v>130</v>
      </c>
      <c r="E39" s="1">
        <v>205</v>
      </c>
    </row>
    <row r="40" spans="2:5" x14ac:dyDescent="0.25">
      <c r="B40" t="s">
        <v>37</v>
      </c>
      <c r="C40" t="s">
        <v>38</v>
      </c>
      <c r="D40" t="s">
        <v>130</v>
      </c>
      <c r="E40" s="1">
        <v>250</v>
      </c>
    </row>
    <row r="41" spans="2:5" x14ac:dyDescent="0.25">
      <c r="B41" t="s">
        <v>39</v>
      </c>
      <c r="C41" t="s">
        <v>39</v>
      </c>
      <c r="D41" t="s">
        <v>130</v>
      </c>
      <c r="E41" s="1">
        <v>150</v>
      </c>
    </row>
    <row r="42" spans="2:5" x14ac:dyDescent="0.25">
      <c r="B42" t="s">
        <v>39</v>
      </c>
      <c r="C42" t="s">
        <v>40</v>
      </c>
      <c r="D42" t="s">
        <v>130</v>
      </c>
      <c r="E42" s="1">
        <v>165</v>
      </c>
    </row>
    <row r="43" spans="2:5" x14ac:dyDescent="0.25">
      <c r="B43" t="s">
        <v>41</v>
      </c>
      <c r="C43" t="s">
        <v>41</v>
      </c>
      <c r="D43" t="s">
        <v>130</v>
      </c>
      <c r="E43" s="1">
        <v>185</v>
      </c>
    </row>
    <row r="44" spans="2:5" x14ac:dyDescent="0.25">
      <c r="B44" t="s">
        <v>42</v>
      </c>
      <c r="C44" t="s">
        <v>42</v>
      </c>
      <c r="D44" t="s">
        <v>130</v>
      </c>
      <c r="E44" s="1">
        <v>185</v>
      </c>
    </row>
    <row r="45" spans="2:5" x14ac:dyDescent="0.25">
      <c r="B45" t="s">
        <v>43</v>
      </c>
      <c r="C45" t="s">
        <v>43</v>
      </c>
      <c r="D45" t="s">
        <v>130</v>
      </c>
      <c r="E45" s="1">
        <v>160</v>
      </c>
    </row>
    <row r="46" spans="2:5" x14ac:dyDescent="0.25">
      <c r="B46" t="s">
        <v>44</v>
      </c>
      <c r="C46" t="s">
        <v>44</v>
      </c>
      <c r="D46" t="s">
        <v>130</v>
      </c>
      <c r="E46" s="1">
        <v>180</v>
      </c>
    </row>
    <row r="47" spans="2:5" x14ac:dyDescent="0.25">
      <c r="B47" t="s">
        <v>45</v>
      </c>
      <c r="C47" t="s">
        <v>45</v>
      </c>
      <c r="D47" t="s">
        <v>130</v>
      </c>
      <c r="E47" s="1">
        <v>210</v>
      </c>
    </row>
    <row r="48" spans="2:5" x14ac:dyDescent="0.25">
      <c r="B48" t="s">
        <v>46</v>
      </c>
      <c r="C48" t="s">
        <v>46</v>
      </c>
      <c r="D48" t="s">
        <v>130</v>
      </c>
      <c r="E48" s="1">
        <v>190</v>
      </c>
    </row>
    <row r="49" spans="2:5" x14ac:dyDescent="0.25">
      <c r="B49" t="s">
        <v>47</v>
      </c>
      <c r="C49" t="s">
        <v>47</v>
      </c>
      <c r="D49" t="s">
        <v>130</v>
      </c>
      <c r="E49" s="1">
        <v>190</v>
      </c>
    </row>
    <row r="50" spans="2:5" x14ac:dyDescent="0.25">
      <c r="B50" t="s">
        <v>48</v>
      </c>
      <c r="C50" t="s">
        <v>48</v>
      </c>
      <c r="D50" t="s">
        <v>130</v>
      </c>
      <c r="E50" s="1">
        <v>160</v>
      </c>
    </row>
    <row r="51" spans="2:5" x14ac:dyDescent="0.25">
      <c r="B51" t="s">
        <v>49</v>
      </c>
      <c r="C51" t="s">
        <v>49</v>
      </c>
      <c r="D51" t="s">
        <v>130</v>
      </c>
      <c r="E51" s="1">
        <v>160</v>
      </c>
    </row>
    <row r="52" spans="2:5" x14ac:dyDescent="0.25">
      <c r="B52" t="s">
        <v>50</v>
      </c>
      <c r="C52" t="s">
        <v>50</v>
      </c>
      <c r="D52" t="s">
        <v>130</v>
      </c>
      <c r="E52" s="1">
        <v>160</v>
      </c>
    </row>
    <row r="53" spans="2:5" x14ac:dyDescent="0.25">
      <c r="B53" t="s">
        <v>51</v>
      </c>
      <c r="C53" t="s">
        <v>51</v>
      </c>
      <c r="D53" t="s">
        <v>130</v>
      </c>
      <c r="E53" s="1">
        <v>170</v>
      </c>
    </row>
    <row r="54" spans="2:5" x14ac:dyDescent="0.25">
      <c r="B54" t="s">
        <v>52</v>
      </c>
      <c r="C54" t="s">
        <v>52</v>
      </c>
      <c r="D54" t="s">
        <v>130</v>
      </c>
      <c r="E54" s="1">
        <v>160</v>
      </c>
    </row>
    <row r="55" spans="2:5" x14ac:dyDescent="0.25">
      <c r="B55" t="s">
        <v>53</v>
      </c>
      <c r="C55" t="s">
        <v>53</v>
      </c>
      <c r="D55" t="s">
        <v>130</v>
      </c>
      <c r="E55" s="1">
        <v>210</v>
      </c>
    </row>
    <row r="56" spans="2:5" x14ac:dyDescent="0.25">
      <c r="B56" t="s">
        <v>54</v>
      </c>
      <c r="C56" t="s">
        <v>54</v>
      </c>
      <c r="D56" t="s">
        <v>130</v>
      </c>
      <c r="E56" s="1">
        <v>190</v>
      </c>
    </row>
    <row r="57" spans="2:5" x14ac:dyDescent="0.25">
      <c r="B57" t="s">
        <v>55</v>
      </c>
      <c r="C57" t="s">
        <v>55</v>
      </c>
      <c r="D57" t="s">
        <v>130</v>
      </c>
      <c r="E57" s="1">
        <v>155</v>
      </c>
    </row>
    <row r="58" spans="2:5" x14ac:dyDescent="0.25">
      <c r="B58" t="s">
        <v>56</v>
      </c>
      <c r="C58" t="s">
        <v>56</v>
      </c>
      <c r="D58" t="s">
        <v>130</v>
      </c>
      <c r="E58" s="1">
        <v>155</v>
      </c>
    </row>
    <row r="59" spans="2:5" x14ac:dyDescent="0.25">
      <c r="B59" t="s">
        <v>57</v>
      </c>
      <c r="C59" t="s">
        <v>57</v>
      </c>
      <c r="D59" t="s">
        <v>130</v>
      </c>
      <c r="E59" s="1">
        <v>200</v>
      </c>
    </row>
    <row r="60" spans="2:5" x14ac:dyDescent="0.25">
      <c r="B60" t="s">
        <v>58</v>
      </c>
      <c r="C60" t="s">
        <v>58</v>
      </c>
      <c r="D60" t="s">
        <v>130</v>
      </c>
      <c r="E60" s="1">
        <v>160</v>
      </c>
    </row>
    <row r="61" spans="2:5" x14ac:dyDescent="0.25">
      <c r="B61" t="s">
        <v>59</v>
      </c>
      <c r="C61" t="s">
        <v>59</v>
      </c>
      <c r="D61" t="s">
        <v>130</v>
      </c>
      <c r="E61" s="1">
        <v>180</v>
      </c>
    </row>
    <row r="62" spans="2:5" x14ac:dyDescent="0.25">
      <c r="B62" t="s">
        <v>60</v>
      </c>
      <c r="C62" t="s">
        <v>60</v>
      </c>
      <c r="D62" t="s">
        <v>130</v>
      </c>
      <c r="E62" s="1">
        <v>190</v>
      </c>
    </row>
    <row r="63" spans="2:5" x14ac:dyDescent="0.25">
      <c r="B63" t="s">
        <v>61</v>
      </c>
      <c r="C63" t="s">
        <v>61</v>
      </c>
      <c r="D63" t="s">
        <v>130</v>
      </c>
      <c r="E63" s="1">
        <v>200</v>
      </c>
    </row>
    <row r="64" spans="2:5" x14ac:dyDescent="0.25">
      <c r="B64" t="s">
        <v>62</v>
      </c>
      <c r="C64" t="s">
        <v>62</v>
      </c>
      <c r="D64" t="s">
        <v>130</v>
      </c>
      <c r="E64" s="1">
        <v>175</v>
      </c>
    </row>
    <row r="65" spans="2:5" x14ac:dyDescent="0.25">
      <c r="B65" t="s">
        <v>63</v>
      </c>
      <c r="C65" t="s">
        <v>63</v>
      </c>
      <c r="D65" t="s">
        <v>130</v>
      </c>
      <c r="E65" s="1">
        <v>225</v>
      </c>
    </row>
    <row r="66" spans="2:5" x14ac:dyDescent="0.25">
      <c r="B66" t="s">
        <v>64</v>
      </c>
      <c r="C66" t="s">
        <v>64</v>
      </c>
      <c r="D66" t="s">
        <v>130</v>
      </c>
      <c r="E66" s="1">
        <v>135</v>
      </c>
    </row>
    <row r="67" spans="2:5" x14ac:dyDescent="0.25">
      <c r="B67" t="s">
        <v>65</v>
      </c>
      <c r="C67" t="s">
        <v>65</v>
      </c>
      <c r="D67" t="s">
        <v>130</v>
      </c>
      <c r="E67" s="1">
        <v>175</v>
      </c>
    </row>
    <row r="68" spans="2:5" x14ac:dyDescent="0.25">
      <c r="B68" t="s">
        <v>66</v>
      </c>
      <c r="C68" t="s">
        <v>66</v>
      </c>
      <c r="D68" t="s">
        <v>130</v>
      </c>
      <c r="E68" s="1">
        <v>145</v>
      </c>
    </row>
    <row r="69" spans="2:5" x14ac:dyDescent="0.25">
      <c r="B69" t="s">
        <v>67</v>
      </c>
      <c r="C69" t="s">
        <v>67</v>
      </c>
      <c r="D69" t="s">
        <v>128</v>
      </c>
      <c r="E69" s="1">
        <v>330</v>
      </c>
    </row>
    <row r="70" spans="2:5" x14ac:dyDescent="0.25">
      <c r="B70" t="s">
        <v>67</v>
      </c>
      <c r="C70" t="s">
        <v>68</v>
      </c>
      <c r="D70" t="s">
        <v>128</v>
      </c>
      <c r="E70" s="1">
        <v>350</v>
      </c>
    </row>
    <row r="71" spans="2:5" x14ac:dyDescent="0.25">
      <c r="B71" t="s">
        <v>69</v>
      </c>
      <c r="C71" t="s">
        <v>69</v>
      </c>
      <c r="D71" t="s">
        <v>128</v>
      </c>
      <c r="E71" s="1">
        <v>195</v>
      </c>
    </row>
    <row r="72" spans="2:5" x14ac:dyDescent="0.25">
      <c r="B72" t="s">
        <v>70</v>
      </c>
      <c r="C72" t="s">
        <v>70</v>
      </c>
      <c r="D72" t="s">
        <v>128</v>
      </c>
      <c r="E72" s="1">
        <v>225</v>
      </c>
    </row>
    <row r="73" spans="2:5" x14ac:dyDescent="0.25">
      <c r="B73" t="s">
        <v>71</v>
      </c>
      <c r="C73" t="s">
        <v>71</v>
      </c>
      <c r="D73" t="s">
        <v>128</v>
      </c>
      <c r="E73" s="1">
        <v>190</v>
      </c>
    </row>
    <row r="74" spans="2:5" x14ac:dyDescent="0.25">
      <c r="B74" t="s">
        <v>72</v>
      </c>
      <c r="C74" t="s">
        <v>72</v>
      </c>
      <c r="D74" t="s">
        <v>128</v>
      </c>
      <c r="E74" s="1">
        <v>165</v>
      </c>
    </row>
    <row r="75" spans="2:5" x14ac:dyDescent="0.25">
      <c r="B75" t="s">
        <v>73</v>
      </c>
      <c r="C75" t="s">
        <v>73</v>
      </c>
      <c r="D75" t="s">
        <v>128</v>
      </c>
      <c r="E75" s="1">
        <v>165</v>
      </c>
    </row>
    <row r="76" spans="2:5" x14ac:dyDescent="0.25">
      <c r="B76" t="s">
        <v>74</v>
      </c>
      <c r="C76" t="s">
        <v>74</v>
      </c>
      <c r="D76" t="s">
        <v>128</v>
      </c>
      <c r="E76" s="1">
        <v>165</v>
      </c>
    </row>
    <row r="77" spans="2:5" x14ac:dyDescent="0.25">
      <c r="B77" t="s">
        <v>75</v>
      </c>
      <c r="C77" t="s">
        <v>75</v>
      </c>
      <c r="D77" t="s">
        <v>128</v>
      </c>
      <c r="E77" s="1">
        <v>165</v>
      </c>
    </row>
    <row r="78" spans="2:5" x14ac:dyDescent="0.25">
      <c r="B78" t="s">
        <v>76</v>
      </c>
      <c r="C78" t="s">
        <v>76</v>
      </c>
      <c r="D78" t="s">
        <v>128</v>
      </c>
      <c r="E78" s="1">
        <v>235</v>
      </c>
    </row>
    <row r="79" spans="2:5" x14ac:dyDescent="0.25">
      <c r="B79" t="s">
        <v>77</v>
      </c>
      <c r="C79" t="s">
        <v>77</v>
      </c>
      <c r="D79" t="s">
        <v>128</v>
      </c>
      <c r="E79" s="1">
        <v>140</v>
      </c>
    </row>
    <row r="80" spans="2:5" x14ac:dyDescent="0.25">
      <c r="B80" t="s">
        <v>78</v>
      </c>
      <c r="C80" t="s">
        <v>78</v>
      </c>
      <c r="D80" t="s">
        <v>128</v>
      </c>
      <c r="E80" s="1">
        <v>160</v>
      </c>
    </row>
    <row r="81" spans="2:5" x14ac:dyDescent="0.25">
      <c r="B81" t="s">
        <v>79</v>
      </c>
      <c r="C81" t="s">
        <v>79</v>
      </c>
      <c r="D81" t="s">
        <v>128</v>
      </c>
      <c r="E81" s="1">
        <v>180</v>
      </c>
    </row>
    <row r="82" spans="2:5" x14ac:dyDescent="0.25">
      <c r="B82" t="s">
        <v>80</v>
      </c>
      <c r="C82" t="s">
        <v>80</v>
      </c>
      <c r="D82" t="s">
        <v>128</v>
      </c>
      <c r="E82" s="1">
        <v>180</v>
      </c>
    </row>
    <row r="83" spans="2:5" x14ac:dyDescent="0.25">
      <c r="B83" t="s">
        <v>81</v>
      </c>
      <c r="C83" t="s">
        <v>81</v>
      </c>
      <c r="D83" t="s">
        <v>128</v>
      </c>
      <c r="E83" s="1">
        <v>170</v>
      </c>
    </row>
    <row r="84" spans="2:5" x14ac:dyDescent="0.25">
      <c r="B84" t="s">
        <v>82</v>
      </c>
      <c r="C84" t="s">
        <v>82</v>
      </c>
      <c r="D84" t="s">
        <v>128</v>
      </c>
      <c r="E84" s="1">
        <v>160</v>
      </c>
    </row>
    <row r="85" spans="2:5" x14ac:dyDescent="0.25">
      <c r="B85" t="s">
        <v>83</v>
      </c>
      <c r="C85" t="s">
        <v>83</v>
      </c>
      <c r="D85" t="s">
        <v>128</v>
      </c>
      <c r="E85" s="1">
        <v>160</v>
      </c>
    </row>
    <row r="86" spans="2:5" x14ac:dyDescent="0.25">
      <c r="B86" t="s">
        <v>84</v>
      </c>
      <c r="C86" t="s">
        <v>84</v>
      </c>
      <c r="D86" t="s">
        <v>128</v>
      </c>
      <c r="E86" s="1">
        <v>170</v>
      </c>
    </row>
    <row r="87" spans="2:5" x14ac:dyDescent="0.25">
      <c r="B87" t="s">
        <v>85</v>
      </c>
      <c r="C87" t="s">
        <v>85</v>
      </c>
      <c r="D87" t="s">
        <v>128</v>
      </c>
      <c r="E87" s="1">
        <v>170</v>
      </c>
    </row>
    <row r="88" spans="2:5" x14ac:dyDescent="0.25">
      <c r="B88" t="s">
        <v>86</v>
      </c>
      <c r="C88" t="s">
        <v>86</v>
      </c>
      <c r="D88" t="s">
        <v>128</v>
      </c>
      <c r="E88" s="1">
        <v>170</v>
      </c>
    </row>
    <row r="89" spans="2:5" x14ac:dyDescent="0.25">
      <c r="B89" t="s">
        <v>87</v>
      </c>
      <c r="C89" t="s">
        <v>87</v>
      </c>
      <c r="D89" t="s">
        <v>128</v>
      </c>
      <c r="E89" s="1">
        <v>170</v>
      </c>
    </row>
    <row r="90" spans="2:5" x14ac:dyDescent="0.25">
      <c r="B90" t="s">
        <v>88</v>
      </c>
      <c r="C90" t="s">
        <v>88</v>
      </c>
      <c r="D90" t="s">
        <v>128</v>
      </c>
      <c r="E90" s="1">
        <v>155</v>
      </c>
    </row>
    <row r="91" spans="2:5" x14ac:dyDescent="0.25">
      <c r="B91" t="s">
        <v>89</v>
      </c>
      <c r="C91" t="s">
        <v>89</v>
      </c>
      <c r="D91" t="s">
        <v>128</v>
      </c>
      <c r="E91" s="1">
        <v>185</v>
      </c>
    </row>
    <row r="92" spans="2:5" x14ac:dyDescent="0.25">
      <c r="B92" t="s">
        <v>90</v>
      </c>
      <c r="C92" t="s">
        <v>90</v>
      </c>
      <c r="D92" t="s">
        <v>128</v>
      </c>
      <c r="E92" s="1">
        <v>165</v>
      </c>
    </row>
    <row r="93" spans="2:5" x14ac:dyDescent="0.25">
      <c r="B93" t="s">
        <v>91</v>
      </c>
      <c r="C93" t="s">
        <v>91</v>
      </c>
      <c r="D93" t="s">
        <v>128</v>
      </c>
      <c r="E93" s="1">
        <v>180</v>
      </c>
    </row>
    <row r="94" spans="2:5" x14ac:dyDescent="0.25">
      <c r="B94" t="s">
        <v>92</v>
      </c>
      <c r="C94" t="s">
        <v>92</v>
      </c>
      <c r="D94" t="s">
        <v>128</v>
      </c>
      <c r="E94" s="1">
        <v>180</v>
      </c>
    </row>
    <row r="95" spans="2:5" x14ac:dyDescent="0.25">
      <c r="B95" t="s">
        <v>93</v>
      </c>
      <c r="C95" t="s">
        <v>93</v>
      </c>
      <c r="D95" t="s">
        <v>128</v>
      </c>
      <c r="E95" s="1">
        <v>180</v>
      </c>
    </row>
    <row r="96" spans="2:5" x14ac:dyDescent="0.25">
      <c r="B96" t="s">
        <v>94</v>
      </c>
      <c r="C96" t="s">
        <v>94</v>
      </c>
      <c r="D96" t="s">
        <v>128</v>
      </c>
      <c r="E96" s="1">
        <v>185</v>
      </c>
    </row>
    <row r="97" spans="2:5" x14ac:dyDescent="0.25">
      <c r="B97" t="s">
        <v>95</v>
      </c>
      <c r="C97" t="s">
        <v>95</v>
      </c>
      <c r="D97" t="s">
        <v>128</v>
      </c>
      <c r="E97" s="1">
        <v>165</v>
      </c>
    </row>
    <row r="98" spans="2:5" x14ac:dyDescent="0.25">
      <c r="B98" t="s">
        <v>96</v>
      </c>
      <c r="C98" t="s">
        <v>96</v>
      </c>
      <c r="D98" t="s">
        <v>128</v>
      </c>
      <c r="E98" s="1">
        <v>155</v>
      </c>
    </row>
    <row r="99" spans="2:5" x14ac:dyDescent="0.25">
      <c r="B99" t="s">
        <v>97</v>
      </c>
      <c r="C99" t="s">
        <v>97</v>
      </c>
      <c r="D99" t="s">
        <v>128</v>
      </c>
      <c r="E99" s="1">
        <v>225</v>
      </c>
    </row>
    <row r="100" spans="2:5" x14ac:dyDescent="0.25">
      <c r="B100" t="s">
        <v>98</v>
      </c>
      <c r="C100" t="s">
        <v>98</v>
      </c>
      <c r="D100" t="s">
        <v>128</v>
      </c>
      <c r="E100" s="1">
        <v>240</v>
      </c>
    </row>
    <row r="101" spans="2:5" x14ac:dyDescent="0.25">
      <c r="B101" t="s">
        <v>99</v>
      </c>
      <c r="C101" t="s">
        <v>99</v>
      </c>
      <c r="D101" t="s">
        <v>128</v>
      </c>
      <c r="E101" s="1">
        <v>155</v>
      </c>
    </row>
    <row r="102" spans="2:5" x14ac:dyDescent="0.25">
      <c r="B102" t="s">
        <v>100</v>
      </c>
      <c r="C102" t="s">
        <v>100</v>
      </c>
      <c r="D102" t="s">
        <v>128</v>
      </c>
      <c r="E102" s="1">
        <v>185</v>
      </c>
    </row>
    <row r="103" spans="2:5" x14ac:dyDescent="0.25">
      <c r="B103" t="s">
        <v>101</v>
      </c>
      <c r="C103" t="s">
        <v>101</v>
      </c>
      <c r="D103" t="s">
        <v>128</v>
      </c>
      <c r="E103" s="1">
        <v>235</v>
      </c>
    </row>
    <row r="104" spans="2:5" x14ac:dyDescent="0.25">
      <c r="B104" t="s">
        <v>102</v>
      </c>
      <c r="C104" t="s">
        <v>102</v>
      </c>
      <c r="D104" t="s">
        <v>128</v>
      </c>
      <c r="E104" s="1">
        <v>205</v>
      </c>
    </row>
    <row r="105" spans="2:5" x14ac:dyDescent="0.25">
      <c r="B105" t="s">
        <v>103</v>
      </c>
      <c r="C105" t="s">
        <v>103</v>
      </c>
      <c r="D105" t="s">
        <v>128</v>
      </c>
      <c r="E105" s="1">
        <v>205</v>
      </c>
    </row>
    <row r="106" spans="2:5" x14ac:dyDescent="0.25">
      <c r="B106" t="s">
        <v>104</v>
      </c>
      <c r="C106" t="s">
        <v>104</v>
      </c>
      <c r="D106" t="s">
        <v>128</v>
      </c>
      <c r="E106" s="1">
        <v>155</v>
      </c>
    </row>
    <row r="107" spans="2:5" x14ac:dyDescent="0.25">
      <c r="B107" t="s">
        <v>105</v>
      </c>
      <c r="C107" t="s">
        <v>105</v>
      </c>
      <c r="D107" t="s">
        <v>128</v>
      </c>
      <c r="E107" s="1">
        <v>155</v>
      </c>
    </row>
    <row r="108" spans="2:5" x14ac:dyDescent="0.25">
      <c r="B108" t="s">
        <v>106</v>
      </c>
      <c r="C108" t="s">
        <v>106</v>
      </c>
      <c r="D108" t="s">
        <v>128</v>
      </c>
      <c r="E108" s="1">
        <v>155</v>
      </c>
    </row>
    <row r="109" spans="2:5" x14ac:dyDescent="0.25">
      <c r="B109" t="s">
        <v>107</v>
      </c>
      <c r="C109" t="s">
        <v>107</v>
      </c>
      <c r="D109" t="s">
        <v>128</v>
      </c>
      <c r="E109" s="1">
        <v>155</v>
      </c>
    </row>
    <row r="110" spans="2:5" x14ac:dyDescent="0.25">
      <c r="B110" t="s">
        <v>108</v>
      </c>
      <c r="C110" t="s">
        <v>108</v>
      </c>
      <c r="D110" t="s">
        <v>128</v>
      </c>
      <c r="E110" s="1">
        <v>165</v>
      </c>
    </row>
    <row r="111" spans="2:5" x14ac:dyDescent="0.25">
      <c r="B111" t="s">
        <v>109</v>
      </c>
      <c r="C111" t="s">
        <v>109</v>
      </c>
      <c r="D111" t="s">
        <v>128</v>
      </c>
      <c r="E111" s="1">
        <v>145</v>
      </c>
    </row>
    <row r="112" spans="2:5" x14ac:dyDescent="0.25">
      <c r="B112" t="s">
        <v>110</v>
      </c>
      <c r="C112" t="s">
        <v>110</v>
      </c>
      <c r="D112" t="s">
        <v>128</v>
      </c>
      <c r="E112" s="1">
        <v>155</v>
      </c>
    </row>
    <row r="113" spans="2:5" x14ac:dyDescent="0.25">
      <c r="B113" t="s">
        <v>111</v>
      </c>
      <c r="C113" t="s">
        <v>111</v>
      </c>
      <c r="D113" t="s">
        <v>128</v>
      </c>
      <c r="E113" s="1">
        <v>145</v>
      </c>
    </row>
    <row r="114" spans="2:5" x14ac:dyDescent="0.25">
      <c r="B114" t="s">
        <v>112</v>
      </c>
      <c r="C114" t="s">
        <v>112</v>
      </c>
      <c r="D114" t="s">
        <v>128</v>
      </c>
      <c r="E114" s="1">
        <v>155</v>
      </c>
    </row>
    <row r="115" spans="2:5" x14ac:dyDescent="0.25">
      <c r="B115" t="s">
        <v>113</v>
      </c>
      <c r="C115" t="s">
        <v>113</v>
      </c>
      <c r="D115" t="s">
        <v>128</v>
      </c>
      <c r="E115" s="1">
        <v>155</v>
      </c>
    </row>
    <row r="116" spans="2:5" x14ac:dyDescent="0.25">
      <c r="B116" t="s">
        <v>114</v>
      </c>
      <c r="C116" t="s">
        <v>114</v>
      </c>
      <c r="D116" t="s">
        <v>128</v>
      </c>
      <c r="E116" s="1">
        <v>205</v>
      </c>
    </row>
    <row r="117" spans="2:5" x14ac:dyDescent="0.25">
      <c r="B117" t="s">
        <v>115</v>
      </c>
      <c r="C117" t="s">
        <v>115</v>
      </c>
      <c r="D117" t="s">
        <v>128</v>
      </c>
      <c r="E117" s="1">
        <v>175</v>
      </c>
    </row>
    <row r="118" spans="2:5" x14ac:dyDescent="0.25">
      <c r="B118" t="s">
        <v>116</v>
      </c>
      <c r="C118" t="s">
        <v>116</v>
      </c>
      <c r="D118" t="s">
        <v>128</v>
      </c>
      <c r="E118" s="1">
        <v>175</v>
      </c>
    </row>
    <row r="119" spans="2:5" x14ac:dyDescent="0.25">
      <c r="B119" t="s">
        <v>117</v>
      </c>
      <c r="C119" t="s">
        <v>117</v>
      </c>
      <c r="D119" t="s">
        <v>128</v>
      </c>
      <c r="E119" s="1">
        <v>175</v>
      </c>
    </row>
    <row r="120" spans="2:5" x14ac:dyDescent="0.25">
      <c r="B120" t="s">
        <v>118</v>
      </c>
      <c r="C120" t="s">
        <v>118</v>
      </c>
      <c r="D120" t="s">
        <v>128</v>
      </c>
      <c r="E120" s="1">
        <v>195</v>
      </c>
    </row>
    <row r="121" spans="2:5" x14ac:dyDescent="0.25">
      <c r="B121" t="s">
        <v>119</v>
      </c>
      <c r="C121" t="s">
        <v>119</v>
      </c>
      <c r="D121" t="s">
        <v>128</v>
      </c>
      <c r="E121" s="1">
        <v>165</v>
      </c>
    </row>
    <row r="122" spans="2:5" x14ac:dyDescent="0.25">
      <c r="B122" t="s">
        <v>120</v>
      </c>
      <c r="C122" t="s">
        <v>120</v>
      </c>
      <c r="D122" t="s">
        <v>130</v>
      </c>
      <c r="E122" s="1">
        <v>150</v>
      </c>
    </row>
    <row r="123" spans="2:5" x14ac:dyDescent="0.25">
      <c r="B123" t="s">
        <v>121</v>
      </c>
      <c r="C123" t="s">
        <v>121</v>
      </c>
      <c r="D123" t="s">
        <v>128</v>
      </c>
      <c r="E123" s="1">
        <v>225</v>
      </c>
    </row>
    <row r="124" spans="2:5" x14ac:dyDescent="0.25">
      <c r="B124" t="s">
        <v>122</v>
      </c>
      <c r="C124" t="s">
        <v>122</v>
      </c>
      <c r="D124" t="s">
        <v>128</v>
      </c>
      <c r="E124" s="1">
        <v>245</v>
      </c>
    </row>
    <row r="125" spans="2:5" x14ac:dyDescent="0.25">
      <c r="B125" t="s">
        <v>123</v>
      </c>
      <c r="C125" t="s">
        <v>123</v>
      </c>
      <c r="D125" t="s">
        <v>131</v>
      </c>
      <c r="E125" s="1">
        <v>34720</v>
      </c>
    </row>
    <row r="126" spans="2:5" x14ac:dyDescent="0.25">
      <c r="B126" t="s">
        <v>124</v>
      </c>
      <c r="C126" t="s">
        <v>124</v>
      </c>
      <c r="D126" t="s">
        <v>128</v>
      </c>
      <c r="E126" s="1">
        <v>210</v>
      </c>
    </row>
    <row r="127" spans="2:5" x14ac:dyDescent="0.25">
      <c r="B127" t="s">
        <v>125</v>
      </c>
      <c r="C127" t="s">
        <v>125</v>
      </c>
      <c r="D127" t="s">
        <v>128</v>
      </c>
      <c r="E127" s="1">
        <v>195</v>
      </c>
    </row>
    <row r="128" spans="2:5" x14ac:dyDescent="0.25">
      <c r="B128" t="s">
        <v>126</v>
      </c>
      <c r="C128" t="s">
        <v>126</v>
      </c>
      <c r="D128" t="s">
        <v>128</v>
      </c>
      <c r="E128" s="1">
        <v>195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showGridLines="0" workbookViewId="0">
      <selection activeCell="D14" sqref="D14"/>
    </sheetView>
  </sheetViews>
  <sheetFormatPr defaultRowHeight="15" x14ac:dyDescent="0.25"/>
  <cols>
    <col min="1" max="1" width="13.7109375" customWidth="1"/>
    <col min="2" max="2" width="10" customWidth="1"/>
    <col min="3" max="3" width="27.5703125" customWidth="1"/>
    <col min="6" max="6" width="17" customWidth="1"/>
    <col min="9" max="9" width="101.28515625" bestFit="1" customWidth="1"/>
  </cols>
  <sheetData>
    <row r="1" spans="1:9" x14ac:dyDescent="0.25">
      <c r="A1" s="3" t="s">
        <v>135</v>
      </c>
      <c r="F1" t="s">
        <v>145</v>
      </c>
      <c r="G1" t="s">
        <v>149</v>
      </c>
      <c r="I1" t="s">
        <v>146</v>
      </c>
    </row>
    <row r="2" spans="1:9" x14ac:dyDescent="0.25">
      <c r="A2" s="4" t="s">
        <v>136</v>
      </c>
      <c r="B2" s="7"/>
      <c r="C2" s="2" t="s">
        <v>133</v>
      </c>
      <c r="F2" t="s">
        <v>137</v>
      </c>
      <c r="G2">
        <v>1</v>
      </c>
      <c r="I2" t="s">
        <v>138</v>
      </c>
    </row>
    <row r="3" spans="1:9" x14ac:dyDescent="0.25">
      <c r="A3" s="4" t="s">
        <v>132</v>
      </c>
      <c r="B3" s="4" t="s">
        <v>127</v>
      </c>
      <c r="C3" s="5" t="s">
        <v>99</v>
      </c>
      <c r="F3" t="s">
        <v>139</v>
      </c>
      <c r="G3">
        <v>0</v>
      </c>
      <c r="I3" t="s">
        <v>140</v>
      </c>
    </row>
    <row r="4" spans="1:9" x14ac:dyDescent="0.25">
      <c r="A4" s="8" t="s">
        <v>99</v>
      </c>
      <c r="B4" s="8" t="s">
        <v>128</v>
      </c>
      <c r="C4" s="6">
        <v>155</v>
      </c>
      <c r="F4" t="s">
        <v>141</v>
      </c>
      <c r="G4">
        <v>0.4</v>
      </c>
      <c r="I4" t="s">
        <v>142</v>
      </c>
    </row>
    <row r="5" spans="1:9" x14ac:dyDescent="0.25">
      <c r="F5" t="s">
        <v>143</v>
      </c>
      <c r="G5">
        <v>0.6</v>
      </c>
      <c r="I5" t="s">
        <v>144</v>
      </c>
    </row>
  </sheetData>
  <pageMargins left="0.7" right="0.7" top="0.75" bottom="0.75" header="0.3" footer="0.3"/>
  <pageSetup paperSize="9" orientation="portrait" horizontalDpi="1200" verticalDpi="12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B32"/>
  <sheetViews>
    <sheetView showGridLines="0" tabSelected="1" workbookViewId="0">
      <selection activeCell="B32" sqref="B32"/>
    </sheetView>
  </sheetViews>
  <sheetFormatPr defaultRowHeight="15" x14ac:dyDescent="0.25"/>
  <cols>
    <col min="1" max="1" width="29.7109375" customWidth="1"/>
    <col min="2" max="2" width="47.85546875" customWidth="1"/>
  </cols>
  <sheetData>
    <row r="17" spans="1:2" x14ac:dyDescent="0.25">
      <c r="A17" t="s">
        <v>147</v>
      </c>
      <c r="B17" s="9" t="str">
        <f>CONCATENATE(norma," ",valyuta)</f>
        <v>155 USD</v>
      </c>
    </row>
    <row r="19" spans="1:2" x14ac:dyDescent="0.25">
      <c r="A19" t="s">
        <v>148</v>
      </c>
      <c r="B19" s="12" t="s">
        <v>143</v>
      </c>
    </row>
    <row r="20" spans="1:2" x14ac:dyDescent="0.25">
      <c r="B20" s="13"/>
    </row>
    <row r="22" spans="1:2" x14ac:dyDescent="0.25">
      <c r="A22" s="11" t="s">
        <v>150</v>
      </c>
      <c r="B22" s="10" t="str">
        <f>CONCATENATE("QEYD:  ",INDEX(Table4[Qeyd],MATCH(Hesablama!B19,Rejim,0)))</f>
        <v>QEYD:  Bu halda işçiyə hər gün üçün ezamiyyə xərclərinin 1 günlük normasının 60 faizi həcmində vəsait ödənilir</v>
      </c>
    </row>
    <row r="23" spans="1:2" x14ac:dyDescent="0.25">
      <c r="A23" s="11"/>
      <c r="B23" s="10"/>
    </row>
    <row r="24" spans="1:2" ht="23.25" customHeight="1" x14ac:dyDescent="0.25">
      <c r="A24" s="11"/>
      <c r="B24" s="10"/>
    </row>
    <row r="26" spans="1:2" x14ac:dyDescent="0.25">
      <c r="A26" s="14" t="s">
        <v>151</v>
      </c>
      <c r="B26" s="15" t="str">
        <f>CONCATENATE(INDEX(emsal,MATCH(Hesablama!B19,Rejim,0))*norma," ",valyuta)</f>
        <v>93 USD</v>
      </c>
    </row>
    <row r="27" spans="1:2" x14ac:dyDescent="0.25">
      <c r="A27" s="14"/>
      <c r="B27" s="15"/>
    </row>
    <row r="30" spans="1:2" x14ac:dyDescent="0.25">
      <c r="A30" t="s">
        <v>152</v>
      </c>
      <c r="B30" s="16">
        <v>5</v>
      </c>
    </row>
    <row r="32" spans="1:2" x14ac:dyDescent="0.25">
      <c r="A32" t="s">
        <v>153</v>
      </c>
      <c r="B32" s="9" t="str">
        <f>CONCATENATE(INDEX(emsal,MATCH(Hesablama!B19,Rejim,0))*norma*B30," ",valyuta)</f>
        <v>465 USD</v>
      </c>
    </row>
  </sheetData>
  <mergeCells count="5">
    <mergeCell ref="B22:B24"/>
    <mergeCell ref="A22:A24"/>
    <mergeCell ref="B19:B20"/>
    <mergeCell ref="A26:A27"/>
    <mergeCell ref="B26:B27"/>
  </mergeCells>
  <dataValidations count="1">
    <dataValidation type="list" allowBlank="1" showInputMessage="1" showErrorMessage="1" sqref="B19">
      <formula1>Rejim</formula1>
    </dataValidation>
  </dataValidations>
  <pageMargins left="0.7" right="0.7" top="0.75" bottom="0.75" header="0.3" footer="0.3"/>
  <drawing r:id="rId1"/>
  <extLst>
    <ext xmlns:x14="http://schemas.microsoft.com/office/spreadsheetml/2009/9/main" uri="{A8765BA9-456A-4dab-B4F3-ACF838C121DE}">
      <x14:slicerList>
        <x14:slicer r:id="rId2"/>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ECC9A20-48AF-40BF-A969-29000E7568C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Baza</vt:lpstr>
      <vt:lpstr>Calculation</vt:lpstr>
      <vt:lpstr>Hesablama</vt:lpstr>
      <vt:lpstr>Baza!_ednref5</vt:lpstr>
      <vt:lpstr>Baza!_ednref6</vt:lpstr>
      <vt:lpstr>Baza!_ednref7</vt:lpstr>
      <vt:lpstr>Baza!_ednref8</vt:lpstr>
      <vt:lpstr>emsal</vt:lpstr>
      <vt:lpstr>norma</vt:lpstr>
      <vt:lpstr>Ölkə</vt:lpstr>
      <vt:lpstr>qeyd</vt:lpstr>
      <vt:lpstr>Rejim</vt:lpstr>
      <vt:lpstr>Şəhər</vt:lpstr>
      <vt:lpstr>valyuta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Zaur Ismailov</dc:creator>
  <cp:lastModifiedBy>Zaur Ismailov</cp:lastModifiedBy>
  <dcterms:created xsi:type="dcterms:W3CDTF">2017-05-19T07:34:15Z</dcterms:created>
  <dcterms:modified xsi:type="dcterms:W3CDTF">2017-05-22T10:35:49Z</dcterms:modified>
</cp:coreProperties>
</file>