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halilov\Desktop\"/>
    </mc:Choice>
  </mc:AlternateContent>
  <bookViews>
    <workbookView xWindow="0" yWindow="0" windowWidth="25200" windowHeight="11985"/>
  </bookViews>
  <sheets>
    <sheet name="NPV" sheetId="1" r:id="rId1"/>
  </sheets>
  <externalReferences>
    <externalReference r:id="rId2"/>
    <externalReference r:id="rId3"/>
  </externalReferences>
  <definedNames>
    <definedName name="__FPMExcelClient_CellBasedFunctionStatus" localSheetId="0" hidden="1">"2_2_2_2_2"</definedName>
    <definedName name="DATARANGE2">[1]TEMPLATE!#REF!</definedName>
    <definedName name="ListCities">[2]VLOOKUP!$D$12:$D$18</definedName>
    <definedName name="sumAddPercSum2">[1]TEMPLATE!#REF!</definedName>
    <definedName name="sumBlocked">[1]TEMPLATE!#REF!</definedName>
    <definedName name="sumBlocked2">[1]TEMPLATE!#REF!</definedName>
    <definedName name="sumEkvivalentRest2">[1]TEMPLATE!#REF!</definedName>
    <definedName name="sumRest2">[1]TEMPLATE!#REF!</definedName>
    <definedName name="TrademarkList">[2]SUMIF!$I$13:$I$21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1" i="1"/>
  <c r="F11" i="1" s="1"/>
  <c r="E10" i="1"/>
  <c r="F10" i="1" s="1"/>
  <c r="E9" i="1"/>
  <c r="F9" i="1" s="1"/>
  <c r="E8" i="1"/>
  <c r="F8" i="1" s="1"/>
  <c r="F7" i="1"/>
  <c r="E7" i="1"/>
  <c r="E6" i="1"/>
  <c r="F6" i="1" s="1"/>
  <c r="E5" i="1"/>
  <c r="F5" i="1" s="1"/>
  <c r="E4" i="1"/>
  <c r="F4" i="1" s="1"/>
  <c r="E3" i="1"/>
  <c r="F3" i="1" s="1"/>
  <c r="F12" i="1" l="1"/>
</calcChain>
</file>

<file path=xl/sharedStrings.xml><?xml version="1.0" encoding="utf-8"?>
<sst xmlns="http://schemas.openxmlformats.org/spreadsheetml/2006/main" count="17" uniqueCount="16">
  <si>
    <t>Year</t>
  </si>
  <si>
    <t>Cash flows</t>
  </si>
  <si>
    <t>AZN</t>
  </si>
  <si>
    <t>DCF</t>
  </si>
  <si>
    <t>Initial investment</t>
  </si>
  <si>
    <t>Cash inflow 1</t>
  </si>
  <si>
    <t>Cash inflow 2</t>
  </si>
  <si>
    <t>Cash inflow 3</t>
  </si>
  <si>
    <t>Cash inflow 4</t>
  </si>
  <si>
    <t>Cash inflow 5</t>
  </si>
  <si>
    <t>Cash inflow 6</t>
  </si>
  <si>
    <t>Cash inflow 7</t>
  </si>
  <si>
    <t>Cash inflow 8</t>
  </si>
  <si>
    <t>NPV</t>
  </si>
  <si>
    <t>Discount rate</t>
  </si>
  <si>
    <t>Discount 
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</si>
</sst>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_р_._-;\-* #,##0_р_._-;_-* &quot;-&quot;??_р_._-;_-@_-"/>
    <numFmt numFmtId="166" formatCode="0.000"/>
    <numFmt numFmtId="167" formatCode="_-* #,##0_р_._-;\-* #,##0_р_._-;_-* &quot;-&quot;???_р_._-;_-@_-"/>
    <numFmt numFmtId="168" formatCode="0.000000%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medium">
        <color theme="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165" fontId="4" fillId="0" borderId="1" xfId="1" applyNumberFormat="1" applyFont="1" applyFill="1" applyBorder="1"/>
    <xf numFmtId="166" fontId="0" fillId="0" borderId="1" xfId="0" applyNumberFormat="1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165" fontId="5" fillId="0" borderId="1" xfId="1" applyNumberFormat="1" applyFont="1" applyFill="1" applyBorder="1"/>
    <xf numFmtId="165" fontId="6" fillId="0" borderId="1" xfId="1" applyNumberFormat="1" applyFont="1" applyFill="1" applyBorder="1"/>
    <xf numFmtId="0" fontId="0" fillId="0" borderId="0" xfId="0" applyAlignment="1">
      <alignment horizontal="center"/>
    </xf>
    <xf numFmtId="165" fontId="0" fillId="0" borderId="0" xfId="1" applyNumberFormat="1" applyFont="1"/>
    <xf numFmtId="0" fontId="3" fillId="0" borderId="2" xfId="0" applyFont="1" applyBorder="1" applyAlignment="1">
      <alignment horizontal="center"/>
    </xf>
    <xf numFmtId="165" fontId="2" fillId="0" borderId="2" xfId="1" applyNumberFormat="1" applyFont="1" applyBorder="1"/>
    <xf numFmtId="0" fontId="3" fillId="0" borderId="0" xfId="0" applyFont="1" applyAlignment="1">
      <alignment horizontal="center"/>
    </xf>
    <xf numFmtId="0" fontId="3" fillId="2" borderId="1" xfId="0" applyFont="1" applyFill="1" applyBorder="1"/>
    <xf numFmtId="9" fontId="0" fillId="0" borderId="1" xfId="0" applyNumberFormat="1" applyBorder="1" applyAlignment="1">
      <alignment horizontal="center"/>
    </xf>
    <xf numFmtId="168" fontId="0" fillId="0" borderId="0" xfId="2" applyNumberFormat="1" applyFont="1" applyAlignment="1">
      <alignment horizontal="center"/>
    </xf>
    <xf numFmtId="3" fontId="2" fillId="0" borderId="1" xfId="1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y%20Docs/Excel%20MADIA%20course%20-%2020%20November%202013/Deposit_Portfeli_Testt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y%20Docs/Excel%20courses%20-%20ADA/BA%20class%20Excel%20course%20-%2031%20October%202014/Excel%20class%20-%20sess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N P.6.1"/>
      <sheetName val="USD P.6.2"/>
      <sheetName val="TEMPLATE"/>
      <sheetName val="EUR P.6.3"/>
      <sheetName val="Legal Persons P.6.4"/>
      <sheetName val="Reconciliation"/>
      <sheetName val="Required Document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"/>
      <sheetName val="VLOOKUP"/>
      <sheetName val="Freeze panes"/>
      <sheetName val="Conditional formatting"/>
      <sheetName val="SUMIF"/>
      <sheetName val="Intr. to Charts and Graphs"/>
    </sheetNames>
    <sheetDataSet>
      <sheetData sheetId="0"/>
      <sheetData sheetId="1">
        <row r="12">
          <cell r="D12" t="str">
            <v>Sevilla</v>
          </cell>
        </row>
        <row r="13">
          <cell r="D13" t="str">
            <v>Barcelona</v>
          </cell>
        </row>
        <row r="14">
          <cell r="D14" t="str">
            <v>Mallorca</v>
          </cell>
        </row>
        <row r="15">
          <cell r="D15" t="str">
            <v>Zaragoza</v>
          </cell>
        </row>
        <row r="16">
          <cell r="D16" t="str">
            <v>Madrid</v>
          </cell>
        </row>
        <row r="17">
          <cell r="D17" t="str">
            <v>Valencia</v>
          </cell>
        </row>
        <row r="18">
          <cell r="D18" t="str">
            <v>Santander</v>
          </cell>
        </row>
      </sheetData>
      <sheetData sheetId="2"/>
      <sheetData sheetId="3"/>
      <sheetData sheetId="4">
        <row r="13">
          <cell r="I13" t="str">
            <v>Nestle</v>
          </cell>
        </row>
        <row r="14">
          <cell r="I14" t="str">
            <v>Coca-Cola</v>
          </cell>
        </row>
        <row r="15">
          <cell r="I15" t="str">
            <v>Algida</v>
          </cell>
        </row>
        <row r="16">
          <cell r="I16" t="str">
            <v>BEKO</v>
          </cell>
        </row>
        <row r="17">
          <cell r="I17" t="str">
            <v>Samsung</v>
          </cell>
        </row>
        <row r="18">
          <cell r="I18" t="str">
            <v>Elseve</v>
          </cell>
        </row>
        <row r="19">
          <cell r="I19" t="str">
            <v>Pantene</v>
          </cell>
        </row>
        <row r="20">
          <cell r="I20" t="str">
            <v>Nike</v>
          </cell>
        </row>
        <row r="21">
          <cell r="I21" t="str">
            <v>Puma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6"/>
  <sheetViews>
    <sheetView showGridLines="0" tabSelected="1" workbookViewId="0"/>
  </sheetViews>
  <sheetFormatPr defaultColWidth="9.140625" defaultRowHeight="0" customHeight="1" zeroHeight="1" x14ac:dyDescent="0.25"/>
  <cols>
    <col min="1" max="1" width="5.42578125" customWidth="1"/>
    <col min="2" max="2" width="5.7109375" customWidth="1"/>
    <col min="3" max="3" width="20.5703125" customWidth="1"/>
    <col min="4" max="4" width="12.42578125" customWidth="1"/>
    <col min="5" max="5" width="10.42578125" customWidth="1"/>
    <col min="6" max="6" width="10.5703125" customWidth="1"/>
    <col min="7" max="8" width="14.7109375" customWidth="1"/>
    <col min="9" max="15" width="9.140625" customWidth="1"/>
  </cols>
  <sheetData>
    <row r="1" spans="2:6" ht="15" customHeight="1" x14ac:dyDescent="0.25"/>
    <row r="2" spans="2:6" s="17" customFormat="1" ht="30" x14ac:dyDescent="0.25">
      <c r="B2" s="18" t="s">
        <v>0</v>
      </c>
      <c r="C2" s="19" t="s">
        <v>1</v>
      </c>
      <c r="D2" s="18" t="s">
        <v>2</v>
      </c>
      <c r="E2" s="20" t="s">
        <v>15</v>
      </c>
      <c r="F2" s="18" t="s">
        <v>3</v>
      </c>
    </row>
    <row r="3" spans="2:6" ht="15" x14ac:dyDescent="0.25">
      <c r="B3" s="1">
        <v>0</v>
      </c>
      <c r="C3" s="2" t="s">
        <v>4</v>
      </c>
      <c r="D3" s="3">
        <v>-400000</v>
      </c>
      <c r="E3" s="4">
        <f>1/((1+$D$14)^B3)</f>
        <v>1</v>
      </c>
      <c r="F3" s="5">
        <f>D3*E3</f>
        <v>-400000</v>
      </c>
    </row>
    <row r="4" spans="2:6" ht="15" x14ac:dyDescent="0.25">
      <c r="B4" s="1">
        <v>1</v>
      </c>
      <c r="C4" s="2" t="s">
        <v>5</v>
      </c>
      <c r="D4" s="6">
        <v>100000</v>
      </c>
      <c r="E4" s="4">
        <f t="shared" ref="E4:E11" si="0">1/((1+$D$14)^B4)</f>
        <v>0.90909090909090906</v>
      </c>
      <c r="F4" s="5">
        <f t="shared" ref="F4:F11" si="1">D4*E4</f>
        <v>90909.090909090912</v>
      </c>
    </row>
    <row r="5" spans="2:6" ht="15" x14ac:dyDescent="0.25">
      <c r="B5" s="1">
        <v>2</v>
      </c>
      <c r="C5" s="2" t="s">
        <v>6</v>
      </c>
      <c r="D5" s="7">
        <v>75000</v>
      </c>
      <c r="E5" s="4">
        <f t="shared" si="0"/>
        <v>0.82644628099173545</v>
      </c>
      <c r="F5" s="5">
        <f t="shared" si="1"/>
        <v>61983.471074380155</v>
      </c>
    </row>
    <row r="6" spans="2:6" ht="15" x14ac:dyDescent="0.25">
      <c r="B6" s="1">
        <v>3</v>
      </c>
      <c r="C6" s="2" t="s">
        <v>7</v>
      </c>
      <c r="D6" s="6">
        <v>120000</v>
      </c>
      <c r="E6" s="4">
        <f t="shared" si="0"/>
        <v>0.75131480090157754</v>
      </c>
      <c r="F6" s="5">
        <f t="shared" si="1"/>
        <v>90157.776108189311</v>
      </c>
    </row>
    <row r="7" spans="2:6" ht="15" x14ac:dyDescent="0.25">
      <c r="B7" s="1">
        <v>4</v>
      </c>
      <c r="C7" s="2" t="s">
        <v>8</v>
      </c>
      <c r="D7" s="7">
        <v>65000</v>
      </c>
      <c r="E7" s="4">
        <f t="shared" si="0"/>
        <v>0.68301345536507052</v>
      </c>
      <c r="F7" s="5">
        <f t="shared" si="1"/>
        <v>44395.874598729584</v>
      </c>
    </row>
    <row r="8" spans="2:6" ht="15" x14ac:dyDescent="0.25">
      <c r="B8" s="1">
        <v>5</v>
      </c>
      <c r="C8" s="2" t="s">
        <v>9</v>
      </c>
      <c r="D8" s="6">
        <v>125000</v>
      </c>
      <c r="E8" s="4">
        <f t="shared" si="0"/>
        <v>0.62092132305915493</v>
      </c>
      <c r="F8" s="5">
        <f t="shared" si="1"/>
        <v>77615.165382394363</v>
      </c>
    </row>
    <row r="9" spans="2:6" ht="15" x14ac:dyDescent="0.25">
      <c r="B9" s="1">
        <v>6</v>
      </c>
      <c r="C9" s="2" t="s">
        <v>10</v>
      </c>
      <c r="D9" s="7">
        <v>60000</v>
      </c>
      <c r="E9" s="4">
        <f t="shared" si="0"/>
        <v>0.56447393005377722</v>
      </c>
      <c r="F9" s="5">
        <f t="shared" si="1"/>
        <v>33868.435803226632</v>
      </c>
    </row>
    <row r="10" spans="2:6" ht="15" x14ac:dyDescent="0.25">
      <c r="B10" s="1">
        <v>7</v>
      </c>
      <c r="C10" s="2" t="s">
        <v>11</v>
      </c>
      <c r="D10" s="6">
        <v>65000</v>
      </c>
      <c r="E10" s="4">
        <f t="shared" si="0"/>
        <v>0.51315811823070645</v>
      </c>
      <c r="F10" s="5">
        <f t="shared" si="1"/>
        <v>33355.277684995919</v>
      </c>
    </row>
    <row r="11" spans="2:6" ht="15" x14ac:dyDescent="0.25">
      <c r="B11" s="1">
        <v>8</v>
      </c>
      <c r="C11" s="2" t="s">
        <v>12</v>
      </c>
      <c r="D11" s="7">
        <v>70000</v>
      </c>
      <c r="E11" s="4">
        <f t="shared" si="0"/>
        <v>0.46650738020973315</v>
      </c>
      <c r="F11" s="5">
        <f t="shared" si="1"/>
        <v>32655.516614681321</v>
      </c>
    </row>
    <row r="12" spans="2:6" ht="15.75" thickBot="1" x14ac:dyDescent="0.3">
      <c r="B12" s="8"/>
      <c r="D12" s="9"/>
      <c r="E12" s="10" t="s">
        <v>13</v>
      </c>
      <c r="F12" s="11">
        <f>SUM(F3:F11)</f>
        <v>64940.608175688227</v>
      </c>
    </row>
    <row r="13" spans="2:6" ht="15" x14ac:dyDescent="0.25">
      <c r="B13" s="8"/>
      <c r="D13" s="9"/>
      <c r="E13" s="8"/>
      <c r="F13" s="12"/>
    </row>
    <row r="14" spans="2:6" ht="15" x14ac:dyDescent="0.25">
      <c r="B14" s="8"/>
      <c r="C14" s="13" t="s">
        <v>14</v>
      </c>
      <c r="D14" s="14">
        <v>0.1</v>
      </c>
      <c r="E14" s="8"/>
      <c r="F14" s="15"/>
    </row>
    <row r="15" spans="2:6" ht="15" customHeight="1" x14ac:dyDescent="0.25">
      <c r="B15" s="8"/>
      <c r="C15" s="13" t="s">
        <v>13</v>
      </c>
      <c r="D15" s="16">
        <f>NPV(D14,D4:D11)+D3</f>
        <v>64940.608175688249</v>
      </c>
      <c r="E15" s="8"/>
      <c r="F15" s="8"/>
    </row>
    <row r="16" spans="2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</sheetData>
  <conditionalFormatting sqref="D15">
    <cfRule type="cellIs" dxfId="2" priority="3" operator="lessThan">
      <formula>0</formula>
    </cfRule>
  </conditionalFormatting>
  <conditionalFormatting sqref="F12">
    <cfRule type="cellIs" dxfId="1" priority="2" operator="lessThan">
      <formula>0</formula>
    </cfRule>
  </conditionalFormatting>
  <conditionalFormatting sqref="D3:D11 F3:F11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ekhaliloff</dc:creator>
  <cp:lastModifiedBy>ekhaliloff</cp:lastModifiedBy>
  <dcterms:created xsi:type="dcterms:W3CDTF">2015-05-19T05:03:42Z</dcterms:created>
  <dcterms:modified xsi:type="dcterms:W3CDTF">2015-05-19T05:25:02Z</dcterms:modified>
</cp:coreProperties>
</file>